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775" yWindow="45" windowWidth="12750" windowHeight="9795" tabRatio="857" activeTab="1"/>
  </bookViews>
  <sheets>
    <sheet name="Level I RN" sheetId="17" r:id="rId1"/>
    <sheet name="Level II RN" sheetId="19" r:id="rId2"/>
    <sheet name="Level II Charge RN" sheetId="20" r:id="rId3"/>
    <sheet name="Level III RN" sheetId="21" r:id="rId4"/>
    <sheet name="Level III Charge RN" sheetId="22" r:id="rId5"/>
    <sheet name="Level IV RN" sheetId="23" r:id="rId6"/>
    <sheet name="Level IV Charge RN" sheetId="24" r:id="rId7"/>
    <sheet name="Evaluation Weighting" sheetId="10" r:id="rId8"/>
  </sheets>
  <calcPr calcId="145621"/>
</workbook>
</file>

<file path=xl/calcChain.xml><?xml version="1.0" encoding="utf-8"?>
<calcChain xmlns="http://schemas.openxmlformats.org/spreadsheetml/2006/main">
  <c r="Q90" i="17" l="1"/>
  <c r="R90" i="17" l="1"/>
  <c r="R91" i="17"/>
  <c r="R92" i="17"/>
  <c r="R93" i="17"/>
  <c r="R94" i="17"/>
  <c r="R95" i="17"/>
  <c r="R96" i="17"/>
  <c r="R97" i="17"/>
  <c r="R98" i="17"/>
  <c r="H15" i="10"/>
  <c r="G15" i="10"/>
  <c r="F15" i="10"/>
  <c r="E15" i="10"/>
  <c r="D15" i="10"/>
  <c r="C15" i="10"/>
  <c r="B15" i="10"/>
  <c r="H14" i="10"/>
  <c r="G14" i="10"/>
  <c r="F14" i="10"/>
  <c r="E14" i="10"/>
  <c r="D14" i="10"/>
  <c r="C14" i="10"/>
  <c r="B14" i="10"/>
  <c r="R99" i="17" l="1"/>
  <c r="T110" i="24"/>
  <c r="S110" i="24"/>
  <c r="R110" i="24"/>
  <c r="T109" i="24"/>
  <c r="S109" i="24"/>
  <c r="R109" i="24"/>
  <c r="T108" i="24"/>
  <c r="S108" i="24"/>
  <c r="R108" i="24"/>
  <c r="T107" i="24"/>
  <c r="S107" i="24"/>
  <c r="R107" i="24"/>
  <c r="T106" i="24"/>
  <c r="S106" i="24"/>
  <c r="R106" i="24"/>
  <c r="Q110" i="24"/>
  <c r="Q109" i="24"/>
  <c r="Q108" i="24"/>
  <c r="Q107" i="24"/>
  <c r="Q106" i="24"/>
  <c r="T96" i="23" l="1"/>
  <c r="S96" i="23"/>
  <c r="R96" i="23"/>
  <c r="T95" i="23"/>
  <c r="S95" i="23"/>
  <c r="R95" i="23"/>
  <c r="T94" i="23"/>
  <c r="S94" i="23"/>
  <c r="R94" i="23"/>
  <c r="T93" i="23"/>
  <c r="S93" i="23"/>
  <c r="R93" i="23"/>
  <c r="T92" i="23"/>
  <c r="S92" i="23"/>
  <c r="R92" i="23"/>
  <c r="Q96" i="23"/>
  <c r="Q95" i="23"/>
  <c r="Q94" i="23"/>
  <c r="Q93" i="23"/>
  <c r="Q92" i="23"/>
  <c r="T102" i="22"/>
  <c r="S102" i="22"/>
  <c r="R102" i="22"/>
  <c r="T101" i="22"/>
  <c r="S101" i="22"/>
  <c r="R101" i="22"/>
  <c r="T100" i="22"/>
  <c r="S100" i="22"/>
  <c r="R100" i="22"/>
  <c r="T99" i="22"/>
  <c r="S99" i="22"/>
  <c r="R99" i="22"/>
  <c r="T98" i="22"/>
  <c r="S98" i="22"/>
  <c r="R98" i="22"/>
  <c r="Q102" i="22"/>
  <c r="Q101" i="22"/>
  <c r="Q100" i="22"/>
  <c r="Q99" i="22"/>
  <c r="Q98" i="22"/>
  <c r="T95" i="21"/>
  <c r="S95" i="21"/>
  <c r="R95" i="21"/>
  <c r="T94" i="21"/>
  <c r="S94" i="21"/>
  <c r="R94" i="21"/>
  <c r="T93" i="21"/>
  <c r="S93" i="21"/>
  <c r="R93" i="21"/>
  <c r="T92" i="21"/>
  <c r="S92" i="21"/>
  <c r="R92" i="21"/>
  <c r="T91" i="21"/>
  <c r="S91" i="21"/>
  <c r="R91" i="21"/>
  <c r="Q95" i="21"/>
  <c r="Q94" i="21"/>
  <c r="Q93" i="21"/>
  <c r="Q92" i="21"/>
  <c r="Q91" i="21"/>
  <c r="T99" i="20"/>
  <c r="S99" i="20"/>
  <c r="T98" i="20"/>
  <c r="S98" i="20"/>
  <c r="R99" i="20"/>
  <c r="R98" i="20"/>
  <c r="T97" i="20"/>
  <c r="S97" i="20"/>
  <c r="R97" i="20"/>
  <c r="T96" i="20"/>
  <c r="S96" i="20"/>
  <c r="R96" i="20"/>
  <c r="T95" i="20"/>
  <c r="S95" i="20"/>
  <c r="R95" i="20"/>
  <c r="Q99" i="20"/>
  <c r="Q98" i="20"/>
  <c r="Q97" i="20"/>
  <c r="Q96" i="20"/>
  <c r="Q95" i="20"/>
  <c r="T93" i="19"/>
  <c r="S93" i="19"/>
  <c r="R93" i="19"/>
  <c r="T92" i="19"/>
  <c r="S92" i="19"/>
  <c r="R92" i="19"/>
  <c r="T91" i="19"/>
  <c r="S91" i="19"/>
  <c r="R91" i="19"/>
  <c r="Q93" i="19"/>
  <c r="Q92" i="19"/>
  <c r="Q91" i="19"/>
  <c r="T90" i="19"/>
  <c r="S90" i="19"/>
  <c r="R90" i="19"/>
  <c r="Q90" i="19"/>
  <c r="T89" i="19"/>
  <c r="S89" i="19"/>
  <c r="R89" i="19"/>
  <c r="Q89" i="19"/>
  <c r="V114" i="24" l="1"/>
  <c r="A111" i="24"/>
  <c r="T105" i="24"/>
  <c r="S105" i="24"/>
  <c r="R105" i="24"/>
  <c r="Q105" i="24"/>
  <c r="T104" i="24"/>
  <c r="S104" i="24"/>
  <c r="R104" i="24"/>
  <c r="Q104" i="24"/>
  <c r="T103" i="24"/>
  <c r="S103" i="24"/>
  <c r="R103" i="24"/>
  <c r="Q103" i="24"/>
  <c r="T102" i="24"/>
  <c r="S102" i="24"/>
  <c r="R102" i="24"/>
  <c r="Q102" i="24"/>
  <c r="V100" i="23"/>
  <c r="A97" i="23"/>
  <c r="T91" i="23"/>
  <c r="S91" i="23"/>
  <c r="R91" i="23"/>
  <c r="Q91" i="23"/>
  <c r="T90" i="23"/>
  <c r="S90" i="23"/>
  <c r="R90" i="23"/>
  <c r="Q90" i="23"/>
  <c r="T89" i="23"/>
  <c r="S89" i="23"/>
  <c r="R89" i="23"/>
  <c r="Q89" i="23"/>
  <c r="T88" i="23"/>
  <c r="S88" i="23"/>
  <c r="R88" i="23"/>
  <c r="Q88" i="23"/>
  <c r="V106" i="22"/>
  <c r="A103" i="22"/>
  <c r="T97" i="22"/>
  <c r="S97" i="22"/>
  <c r="R97" i="22"/>
  <c r="Q97" i="22"/>
  <c r="T96" i="22"/>
  <c r="S96" i="22"/>
  <c r="R96" i="22"/>
  <c r="Q96" i="22"/>
  <c r="T95" i="22"/>
  <c r="S95" i="22"/>
  <c r="R95" i="22"/>
  <c r="Q95" i="22"/>
  <c r="T94" i="22"/>
  <c r="S94" i="22"/>
  <c r="R94" i="22"/>
  <c r="Q94" i="22"/>
  <c r="V99" i="21"/>
  <c r="A96" i="21"/>
  <c r="T90" i="21"/>
  <c r="S90" i="21"/>
  <c r="R90" i="21"/>
  <c r="Q90" i="21"/>
  <c r="T89" i="21"/>
  <c r="S89" i="21"/>
  <c r="R89" i="21"/>
  <c r="Q89" i="21"/>
  <c r="T88" i="21"/>
  <c r="S88" i="21"/>
  <c r="R88" i="21"/>
  <c r="Q88" i="21"/>
  <c r="T87" i="21"/>
  <c r="S87" i="21"/>
  <c r="R87" i="21"/>
  <c r="Q87" i="21"/>
  <c r="V103" i="20"/>
  <c r="A100" i="20"/>
  <c r="T94" i="20"/>
  <c r="S94" i="20"/>
  <c r="R94" i="20"/>
  <c r="Q94" i="20"/>
  <c r="T93" i="20"/>
  <c r="S93" i="20"/>
  <c r="R93" i="20"/>
  <c r="Q93" i="20"/>
  <c r="T92" i="20"/>
  <c r="S92" i="20"/>
  <c r="R92" i="20"/>
  <c r="Q92" i="20"/>
  <c r="T91" i="20"/>
  <c r="S91" i="20"/>
  <c r="S100" i="20" s="1"/>
  <c r="R91" i="20"/>
  <c r="Q91" i="20"/>
  <c r="S90" i="17"/>
  <c r="S85" i="19"/>
  <c r="R96" i="21" l="1"/>
  <c r="T97" i="23"/>
  <c r="T96" i="21"/>
  <c r="T111" i="24"/>
  <c r="Q111" i="24"/>
  <c r="R111" i="24"/>
  <c r="S111" i="24"/>
  <c r="Q97" i="23"/>
  <c r="S97" i="23"/>
  <c r="R97" i="23"/>
  <c r="S103" i="22"/>
  <c r="T103" i="22"/>
  <c r="Q103" i="22"/>
  <c r="R103" i="22"/>
  <c r="S96" i="21"/>
  <c r="Q96" i="21"/>
  <c r="R100" i="20"/>
  <c r="Q100" i="20"/>
  <c r="T100" i="20"/>
  <c r="U96" i="21" l="1"/>
  <c r="R99" i="21" s="1"/>
  <c r="U111" i="24"/>
  <c r="U97" i="23"/>
  <c r="R100" i="23" s="1"/>
  <c r="U103" i="22"/>
  <c r="U100" i="20"/>
  <c r="R114" i="24" l="1"/>
  <c r="U114" i="24"/>
  <c r="U106" i="22"/>
  <c r="R106" i="22"/>
  <c r="U99" i="21"/>
  <c r="U103" i="20"/>
  <c r="R103" i="20"/>
  <c r="U100" i="23"/>
  <c r="V97" i="19" l="1"/>
  <c r="A94" i="19"/>
  <c r="T88" i="19"/>
  <c r="S88" i="19"/>
  <c r="R88" i="19"/>
  <c r="Q88" i="19"/>
  <c r="T87" i="19"/>
  <c r="S87" i="19"/>
  <c r="R87" i="19"/>
  <c r="Q87" i="19"/>
  <c r="T86" i="19"/>
  <c r="S86" i="19"/>
  <c r="R86" i="19"/>
  <c r="Q86" i="19"/>
  <c r="T85" i="19"/>
  <c r="R85" i="19"/>
  <c r="Q85" i="19"/>
  <c r="V102" i="17"/>
  <c r="A99" i="17"/>
  <c r="T98" i="17"/>
  <c r="S98" i="17"/>
  <c r="Q98" i="17"/>
  <c r="T97" i="17"/>
  <c r="S97" i="17"/>
  <c r="Q97" i="17"/>
  <c r="T96" i="17"/>
  <c r="S96" i="17"/>
  <c r="Q96" i="17"/>
  <c r="T95" i="17"/>
  <c r="S95" i="17"/>
  <c r="Q95" i="17"/>
  <c r="T94" i="17"/>
  <c r="S94" i="17"/>
  <c r="Q94" i="17"/>
  <c r="T93" i="17"/>
  <c r="S93" i="17"/>
  <c r="Q93" i="17"/>
  <c r="T92" i="17"/>
  <c r="S92" i="17"/>
  <c r="Q92" i="17"/>
  <c r="T91" i="17"/>
  <c r="S91" i="17"/>
  <c r="Q91" i="17"/>
  <c r="T90" i="17"/>
  <c r="S94" i="19" l="1"/>
  <c r="T99" i="17"/>
  <c r="Q94" i="19"/>
  <c r="T94" i="19"/>
  <c r="R94" i="19"/>
  <c r="Q99" i="17"/>
  <c r="S99" i="17"/>
  <c r="U94" i="19" l="1"/>
  <c r="R97" i="19" s="1"/>
  <c r="U99" i="17"/>
  <c r="R102" i="17" s="1"/>
  <c r="U102" i="17" l="1"/>
  <c r="U97" i="19"/>
  <c r="C6" i="10" l="1"/>
  <c r="D6" i="10"/>
  <c r="E6" i="10"/>
  <c r="F6" i="10"/>
  <c r="G6" i="10"/>
  <c r="H6" i="10"/>
  <c r="B6" i="10"/>
</calcChain>
</file>

<file path=xl/sharedStrings.xml><?xml version="1.0" encoding="utf-8"?>
<sst xmlns="http://schemas.openxmlformats.org/spreadsheetml/2006/main" count="1405" uniqueCount="286">
  <si>
    <t>Nurse practice reflects clinical quality, knowledge/skills, and standards. Minimum 4 record reviews and peer review to document job competency. Care results in optimal patient clinical outcomes.</t>
  </si>
  <si>
    <t xml:space="preserve">NURSING PRACTICE (35%) </t>
  </si>
  <si>
    <t>Growth Opportunity</t>
  </si>
  <si>
    <t>Role Model</t>
  </si>
  <si>
    <t>COMMENTS</t>
  </si>
  <si>
    <t>Assessment</t>
  </si>
  <si>
    <t>Employee Comments:</t>
  </si>
  <si>
    <t>Plan</t>
  </si>
  <si>
    <t>Implementation</t>
  </si>
  <si>
    <t>Manager Comments:</t>
  </si>
  <si>
    <t>Evaluation</t>
  </si>
  <si>
    <t>PROFESSIONAL PROFILE  (5%)</t>
  </si>
  <si>
    <t>LEADERSHIP (5%)</t>
  </si>
  <si>
    <t>PRACTICE OUTCOMES (5%)</t>
  </si>
  <si>
    <t xml:space="preserve">Level III Professional Registered Nurse Performance Appraisal </t>
  </si>
  <si>
    <t>Unsatisfactory</t>
  </si>
  <si>
    <t>Meets Expectations</t>
  </si>
  <si>
    <t xml:space="preserve">Level IV Professional Registered Nurse Performance Appraisal </t>
  </si>
  <si>
    <t xml:space="preserve">Level III Permanent Charge Registered Nurse Performance Appraisal </t>
  </si>
  <si>
    <t xml:space="preserve">Level IV Permanent Charge Registered Nurse Performance Appraisal </t>
  </si>
  <si>
    <t xml:space="preserve">Level II Professional Registered Nurse Performance Appraisal </t>
  </si>
  <si>
    <t xml:space="preserve">Level I Professional Registered Nurse Performance Appraisal </t>
  </si>
  <si>
    <t xml:space="preserve">Complies with the state of Colorado Nurse Practice Act. </t>
  </si>
  <si>
    <t xml:space="preserve">Completes regulatory testing. </t>
  </si>
  <si>
    <t>I</t>
  </si>
  <si>
    <t>II</t>
  </si>
  <si>
    <t>III</t>
  </si>
  <si>
    <t>IV</t>
  </si>
  <si>
    <t>CN II</t>
  </si>
  <si>
    <t>CN III</t>
  </si>
  <si>
    <t>CN IV</t>
  </si>
  <si>
    <t>Total UEXCEL Weight</t>
  </si>
  <si>
    <t>Weightings for Clinical RN UEXCEL Performance Ratings</t>
  </si>
  <si>
    <t>UEXCEL</t>
  </si>
  <si>
    <t>STANDARDS OF EXCELLENCE</t>
  </si>
  <si>
    <t>SERVICE (10%)</t>
  </si>
  <si>
    <t>QUALITY (10%)</t>
  </si>
  <si>
    <t>TEAM (10%)</t>
  </si>
  <si>
    <t>PERSONAL (10%)</t>
  </si>
  <si>
    <t>COMMUNICATION (10%)</t>
  </si>
  <si>
    <t>TOTAL</t>
  </si>
  <si>
    <t>Date:</t>
  </si>
  <si>
    <t>Evaluator:</t>
  </si>
  <si>
    <t>Employee:</t>
  </si>
  <si>
    <t>Employee ID:</t>
  </si>
  <si>
    <t>Evaluator ID:</t>
  </si>
  <si>
    <t>GOAL 1</t>
  </si>
  <si>
    <t>GOAL 2</t>
  </si>
  <si>
    <t>GOAL 3</t>
  </si>
  <si>
    <t>Strategic:  What strategic objective do your goals support?</t>
  </si>
  <si>
    <t>Specific:  List specifically what goals you will accomplish.</t>
  </si>
  <si>
    <t>Measurement:  How will you and your evaluator know the goals are completed?</t>
  </si>
  <si>
    <t>Attainable:  Can the goals be completed within the next year?</t>
  </si>
  <si>
    <t>Realistic:  What support or resources do you need to accomplish the goals?</t>
  </si>
  <si>
    <t>Overall Score</t>
  </si>
  <si>
    <t>UEXCEL Score</t>
  </si>
  <si>
    <t>Individual Performance Goal</t>
  </si>
  <si>
    <t>Individual Performance Goal Rating</t>
  </si>
  <si>
    <t>Target</t>
  </si>
  <si>
    <t>Threshold</t>
  </si>
  <si>
    <t>Max</t>
  </si>
  <si>
    <t>List your FY2014 Goals (last year)</t>
  </si>
  <si>
    <t>Completed?</t>
  </si>
  <si>
    <t>Comments</t>
  </si>
  <si>
    <t>Below Threshold</t>
  </si>
  <si>
    <r>
      <rPr>
        <b/>
        <sz val="11"/>
        <rFont val="Arial"/>
        <family val="2"/>
      </rPr>
      <t xml:space="preserve">Modifies plan of care based on evaluation data </t>
    </r>
    <r>
      <rPr>
        <sz val="11"/>
        <rFont val="Arial"/>
        <family val="2"/>
      </rPr>
      <t xml:space="preserve">(may need assistance).  Uses appropriate IS applications for modifying plan of care.   </t>
    </r>
  </si>
  <si>
    <r>
      <t>Team integration</t>
    </r>
    <r>
      <rPr>
        <sz val="11"/>
        <rFont val="Arial"/>
        <family val="2"/>
      </rPr>
      <t>,</t>
    </r>
    <r>
      <rPr>
        <b/>
        <sz val="11"/>
        <rFont val="Arial"/>
        <family val="2"/>
      </rPr>
      <t xml:space="preserve"> </t>
    </r>
    <r>
      <rPr>
        <sz val="11"/>
        <rFont val="Arial"/>
        <family val="2"/>
      </rPr>
      <t>as shown by attitude, attendance, active participation in staff meetings, assisting other team members.  Recognizes chain of command, team roles and starts to use appropriately.</t>
    </r>
  </si>
  <si>
    <r>
      <t xml:space="preserve">Note to Evaluators:  </t>
    </r>
    <r>
      <rPr>
        <sz val="8"/>
        <rFont val="Arial"/>
        <family val="2"/>
      </rPr>
      <t>You must transfer the above three ratings into the system evaluation tool.</t>
    </r>
  </si>
  <si>
    <t>*I take responsibility for my attitude and actions. I treat others with dignity and respect; rudeness is not acceptable.
*I am supportive and flexible when change occurs.
*I consistently carry out my work duties to the best of my ability, skills and training; understanding that my work makes a difference in the care of our patients.
*I deal with conflict in a constructive manner and welcome personal feedback to improve performance and relationships.
*I look for opportunities to further my learning.
*I do the right thing because it is the right thing to do, whether anyone is watching or not.
*I take responsibility to use UCHealth resources appropriately.
*I take steps to maintain personal health and wellness.</t>
  </si>
  <si>
    <t>*I am here to serve my customers. This means prompt, friendly and quality service.
*I promptly respond to patient requests, phone calls and customer needs.
*I communicate in a respectful and professional manner.
Non-verbal communication is as important as what I say.
*I anticipate patients’ and others’ needs, working to prevent problems and remove barriers.
*I communicate frequently about how long a patient, visitor or colleague may expect to wait. I provide regular updates.
*I walk guests to their location and seek out those that look lost.</t>
  </si>
  <si>
    <t>*I seek to understand and improve core measures, quality metrics, best practices, patient satisfaction measures and employee engagement measures.
*I respect the confidentiality of patients and colleagues.
*I report concerns and take appropriate actions to eliminate patient, visitor and/or employee safety hazards.
*I identify opportunities and solutions for service and safety improvements in my work area and assume accountability for our success.
*I keep the facility and my work area neat, clean, presentable, uncluttered and safe.
*I will take appropriate action when public areas do not meet these standards.</t>
  </si>
  <si>
    <t>*I listen to understand and respond in a compassionate manner.
*I encourage my colleagues and offer words of praise for excellent work.
*I partner with my colleagues to manage the workflow of my team and willingly pitch in to help others.
*I help new or less experienced colleagues feel welcome.
*I thank others for their time and efforts.</t>
  </si>
  <si>
    <t>*I maintain a positive image and follow the UCHealth dress code. I wear my badge so it is easily read by patients, visitors and colleagues. Any time I am in uniform or have my badge on, I represent UCHealth in a positive light.
*I show respect to all members of the UCHealth team: volunteers, employees, managers, medical staff, students and others.
*Before I speak, I consider who might be listening and what is appropriate in that situation.
*I keep current on organizational information.</t>
  </si>
  <si>
    <t>Goals for FY14</t>
  </si>
  <si>
    <t>Goals for FY15</t>
  </si>
  <si>
    <r>
      <rPr>
        <b/>
        <sz val="11"/>
        <rFont val="Arial"/>
        <family val="2"/>
      </rPr>
      <t xml:space="preserve">Assessment/intake </t>
    </r>
    <r>
      <rPr>
        <sz val="11"/>
        <rFont val="Arial"/>
        <family val="2"/>
      </rPr>
      <t>screening collects data in a systematic and ongoing process. Consistently completes this using appropriate evidence-based assessment techniques, instruments and tools, recognizes abnormal, pertinent findings. Initiates referrals/consults to interdisciplinary team promptly.</t>
    </r>
  </si>
  <si>
    <r>
      <rPr>
        <b/>
        <sz val="11"/>
        <rFont val="Arial"/>
        <family val="2"/>
      </rPr>
      <t xml:space="preserve">Assesses </t>
    </r>
    <r>
      <rPr>
        <sz val="11"/>
        <rFont val="Arial"/>
        <family val="2"/>
      </rPr>
      <t>patient and family psychosocial, spiritual, emotional, age specific and diversity needs. Documents and communicates to team assessment results across shifts/episodes of care.</t>
    </r>
  </si>
  <si>
    <r>
      <rPr>
        <b/>
        <sz val="11"/>
        <rFont val="Arial"/>
        <family val="2"/>
      </rPr>
      <t>Reassessments</t>
    </r>
    <r>
      <rPr>
        <sz val="11"/>
        <rFont val="Arial"/>
        <family val="2"/>
      </rPr>
      <t xml:space="preserve"> recognize potential safety issues. Pain, fall prevention, and changes in patient condition are reassessed per standards or more frequently to prevent complications. Differentiates symptoms and changes in condition using critical thinking, reporting to team using SBAR methods.</t>
    </r>
  </si>
  <si>
    <r>
      <rPr>
        <b/>
        <sz val="11"/>
        <rFont val="Arial"/>
        <family val="2"/>
      </rPr>
      <t xml:space="preserve">Plan of care </t>
    </r>
    <r>
      <rPr>
        <sz val="11"/>
        <rFont val="Arial"/>
        <family val="2"/>
      </rPr>
      <t xml:space="preserve">is developed with interdisciplinary team, based on medical plan and pt/family input. </t>
    </r>
  </si>
  <si>
    <r>
      <rPr>
        <b/>
        <sz val="11"/>
        <rFont val="Arial"/>
        <family val="2"/>
      </rPr>
      <t>Individualized plan</t>
    </r>
    <r>
      <rPr>
        <sz val="11"/>
        <rFont val="Arial"/>
        <family val="2"/>
      </rPr>
      <t xml:space="preserve"> that considers patient characteristics or situation. Recognizes the patient as the authority on his or her own health by honoring their care preferences. </t>
    </r>
  </si>
  <si>
    <r>
      <rPr>
        <b/>
        <sz val="11"/>
        <rFont val="Arial"/>
        <family val="2"/>
      </rPr>
      <t>Plan constructed</t>
    </r>
    <r>
      <rPr>
        <sz val="11"/>
        <rFont val="Arial"/>
        <family val="2"/>
      </rPr>
      <t xml:space="preserve"> from admit to discharge or episode of care, with goals clearly defined.</t>
    </r>
  </si>
  <si>
    <r>
      <rPr>
        <b/>
        <sz val="11"/>
        <rFont val="Arial"/>
        <family val="2"/>
      </rPr>
      <t xml:space="preserve">Plan addresses </t>
    </r>
    <r>
      <rPr>
        <sz val="11"/>
        <rFont val="Arial"/>
        <family val="2"/>
      </rPr>
      <t>transitions in care and discharge from one level to another within UCH system or externally. Placement and progress is identified, communicated, documented clearly. Pt/family is active participant.</t>
    </r>
  </si>
  <si>
    <r>
      <rPr>
        <b/>
        <sz val="11"/>
        <rFont val="Arial"/>
        <family val="2"/>
      </rPr>
      <t>Evaluates</t>
    </r>
    <r>
      <rPr>
        <sz val="11"/>
        <rFont val="Arial"/>
        <family val="2"/>
      </rPr>
      <t xml:space="preserve"> patient changes in condition and modifies plan of care appropriately. Informs and partners with family as changes occur in plan of care. Communicates with team consistently and clearly as plan changes, documenting accurately in timely way.</t>
    </r>
  </si>
  <si>
    <r>
      <rPr>
        <b/>
        <sz val="11"/>
        <rFont val="Arial"/>
        <family val="2"/>
      </rPr>
      <t>Evaluates patient and famil</t>
    </r>
    <r>
      <rPr>
        <sz val="11"/>
        <rFont val="Arial"/>
        <family val="2"/>
      </rPr>
      <t>y satisfaction daily, making adjustments for improvement. Communicates across departments as partner to assure patient and family needs and preferences are addressed across disciplines.</t>
    </r>
  </si>
  <si>
    <r>
      <rPr>
        <b/>
        <sz val="11"/>
        <rFont val="Arial"/>
        <family val="2"/>
      </rPr>
      <t>Complies</t>
    </r>
    <r>
      <rPr>
        <sz val="11"/>
        <rFont val="Arial"/>
        <family val="2"/>
      </rPr>
      <t xml:space="preserve"> with professional practice standards. (e.g., unit specific practice standards)</t>
    </r>
    <r>
      <rPr>
        <b/>
        <sz val="11"/>
        <rFont val="Arial"/>
        <family val="2"/>
      </rPr>
      <t xml:space="preserve">
</t>
    </r>
  </si>
  <si>
    <r>
      <rPr>
        <b/>
        <sz val="11"/>
        <rFont val="Arial"/>
        <family val="2"/>
      </rPr>
      <t>Implements care</t>
    </r>
    <r>
      <rPr>
        <sz val="11"/>
        <rFont val="Arial"/>
        <family val="2"/>
      </rPr>
      <t xml:space="preserve"> within policies, procedures and guidelines, integrating data from the team care plan. Care demonstrates competent clinical skills, using critical thinking and nursing judgment in a safe and timely manner.</t>
    </r>
  </si>
  <si>
    <r>
      <rPr>
        <b/>
        <sz val="11"/>
        <rFont val="Arial"/>
        <family val="2"/>
      </rPr>
      <t>Implementation</t>
    </r>
    <r>
      <rPr>
        <sz val="11"/>
        <rFont val="Arial"/>
        <family val="2"/>
      </rPr>
      <t xml:space="preserve"> reflects sensitivity to patient’s comfort, satisfaction, and safety. Recognizes changes in patient condition. Uses resources and chain of command to prevent adverse events. Care is prioritized and delegated appropriately.  Uses evidence and nurse sensitive indicator data to improve care interventions.</t>
    </r>
  </si>
  <si>
    <r>
      <rPr>
        <b/>
        <sz val="11"/>
        <rFont val="Arial"/>
        <family val="2"/>
      </rPr>
      <t xml:space="preserve">Safe care delivery </t>
    </r>
    <r>
      <rPr>
        <sz val="11"/>
        <rFont val="Arial"/>
        <family val="2"/>
      </rPr>
      <t>shows accurate medication administration using 6 rights and correct use of patient equipment. Teaches others and models these standards. Documentation is consistently meeting standards, with no omissions of care.</t>
    </r>
  </si>
  <si>
    <r>
      <rPr>
        <b/>
        <sz val="11"/>
        <rFont val="Arial"/>
        <family val="2"/>
      </rPr>
      <t>Communication</t>
    </r>
    <r>
      <rPr>
        <sz val="11"/>
        <rFont val="Arial"/>
        <family val="2"/>
      </rPr>
      <t xml:space="preserve"> demonstrates teamwork, safe, accurate handoffs, attention to detail &amp; competent computer skills.</t>
    </r>
  </si>
  <si>
    <r>
      <rPr>
        <b/>
        <sz val="11"/>
        <rFont val="Arial"/>
        <family val="2"/>
      </rPr>
      <t>Patient/ family teaching</t>
    </r>
    <r>
      <rPr>
        <sz val="11"/>
        <rFont val="Arial"/>
        <family val="2"/>
      </rPr>
      <t xml:space="preserve"> is complete, including health promotion and discharge instructions to prevent re-hospitalization.  Incorporates core measures targets into teaching. Family included in discharge planning, instruction.</t>
    </r>
  </si>
  <si>
    <r>
      <rPr>
        <b/>
        <sz val="11"/>
        <rFont val="Arial"/>
        <family val="2"/>
      </rPr>
      <t xml:space="preserve">Professional Development </t>
    </r>
    <r>
      <rPr>
        <sz val="11"/>
        <rFont val="Arial"/>
        <family val="2"/>
      </rPr>
      <t>demonstrated by attending CE relevant to clinical area (10/yr).  Meets professional goals from the previous year. Identifies 2 professional goals for next fiscal year.</t>
    </r>
  </si>
  <si>
    <r>
      <rPr>
        <b/>
        <sz val="11"/>
        <rFont val="Arial"/>
        <family val="2"/>
      </rPr>
      <t xml:space="preserve">Commitment to UCH Learning Environment: </t>
    </r>
    <r>
      <rPr>
        <sz val="11"/>
        <rFont val="Arial"/>
        <family val="2"/>
      </rPr>
      <t xml:space="preserve">Demonstrates commitment to service/unit learning environment by attending required training, staff meetings at 75%, and completing competencies on time and with positive team attitude. Participates in educational activities offered on service (example: short CEs). When practice/product changes occur, demonstrates positive response and completes training as required promptly. </t>
    </r>
  </si>
  <si>
    <r>
      <t>Ethics role:</t>
    </r>
    <r>
      <rPr>
        <sz val="11"/>
        <rFont val="Arial"/>
        <family val="2"/>
      </rPr>
      <t xml:space="preserve"> Calls for ethics consults as needed. Advocates for patient and family with team as appropriate. Acts in an ethical manner with peers and patients. Advocates for equitable healthcare (Providing culturally sensitive care.)</t>
    </r>
  </si>
  <si>
    <r>
      <rPr>
        <b/>
        <sz val="11"/>
        <rFont val="Arial"/>
        <family val="2"/>
      </rPr>
      <t>Acts as a resource for ethical/professional issues</t>
    </r>
    <r>
      <rPr>
        <sz val="11"/>
        <rFont val="Arial"/>
        <family val="2"/>
      </rPr>
      <t xml:space="preserve">. Knowledgeable about standards of practice for profession; recognized as a resource for staff in clinical issues. </t>
    </r>
  </si>
  <si>
    <r>
      <rPr>
        <b/>
        <sz val="11"/>
        <rFont val="Arial"/>
        <family val="2"/>
      </rPr>
      <t xml:space="preserve">Commitment to Profession/Community: </t>
    </r>
    <r>
      <rPr>
        <sz val="11"/>
        <rFont val="Arial"/>
        <family val="2"/>
      </rPr>
      <t xml:space="preserve">Learns about professional organizations and nursing issues. Verbalizes why UCH is a magnet hospital and ways to personally contribute to our professional work environment.
</t>
    </r>
  </si>
  <si>
    <r>
      <rPr>
        <b/>
        <sz val="11"/>
        <rFont val="Arial"/>
        <family val="2"/>
      </rPr>
      <t>Delivers</t>
    </r>
    <r>
      <rPr>
        <sz val="11"/>
        <rFont val="Arial"/>
        <family val="2"/>
      </rPr>
      <t xml:space="preserve"> </t>
    </r>
    <r>
      <rPr>
        <b/>
        <sz val="11"/>
        <rFont val="Arial"/>
        <family val="2"/>
      </rPr>
      <t>Safe Patient Care w/Team:</t>
    </r>
    <r>
      <rPr>
        <sz val="11"/>
        <rFont val="Arial"/>
        <family val="2"/>
      </rPr>
      <t xml:space="preserve"> Uses time constructively to deliver patient care, supports the team.  Consistently flexible with schedule, assignment. Identifies conflict/problems and participates in resolution.  Participates in multidisciplinary rounds, conferences for patient assignment; may act as a relief charge.</t>
    </r>
  </si>
  <si>
    <r>
      <rPr>
        <b/>
        <sz val="11"/>
        <rFont val="Arial"/>
        <family val="2"/>
      </rPr>
      <t xml:space="preserve">Delegates appropriately </t>
    </r>
    <r>
      <rPr>
        <sz val="11"/>
        <rFont val="Arial"/>
        <family val="2"/>
      </rPr>
      <t xml:space="preserve">per state board nursing R&amp;R.  Promotes positive team relations and communication. </t>
    </r>
  </si>
  <si>
    <r>
      <rPr>
        <b/>
        <sz val="11"/>
        <rFont val="Arial"/>
        <family val="2"/>
      </rPr>
      <t xml:space="preserve">Performance review process </t>
    </r>
    <r>
      <rPr>
        <sz val="11"/>
        <rFont val="Arial"/>
        <family val="2"/>
      </rPr>
      <t xml:space="preserve">participation constructive: open to receiving feedback from peers, patient, and family.  Acts to improve performance.  Participates in surveys, patient satisfaction initiatives w/ team, and unit plans for improvement.  Models leadership skills w/ peers, patient care. </t>
    </r>
  </si>
  <si>
    <r>
      <rPr>
        <b/>
        <sz val="11"/>
        <rFont val="Arial"/>
        <family val="2"/>
      </rPr>
      <t>Professional Actions:</t>
    </r>
    <r>
      <rPr>
        <sz val="11"/>
        <rFont val="Arial"/>
        <family val="2"/>
      </rPr>
      <t xml:space="preserve"> manages conflict constructively and competently, with peers, colleagues and other disciplines. Acts as a preceptor, with positive responses to assignments responsible actions in role.  Demonstrates a work environment that promotes cooperation, respect and trust. </t>
    </r>
  </si>
  <si>
    <r>
      <rPr>
        <b/>
        <sz val="11"/>
        <rFont val="Arial"/>
        <family val="2"/>
      </rPr>
      <t xml:space="preserve">Evidence-Based Practice/Research:  </t>
    </r>
    <r>
      <rPr>
        <sz val="11"/>
        <rFont val="Arial"/>
        <family val="2"/>
      </rPr>
      <t>Knowledgeable about Research and Evidence Based Practice Outcomes Research manual – learns how to access on unit/clinic or by Professional Resources website.  Completes annual outcomes competency.  Participates in one journal club.  Attend one journal club each year.</t>
    </r>
  </si>
  <si>
    <r>
      <t xml:space="preserve">Nurse/Hospital/Unit Indicators:  </t>
    </r>
    <r>
      <rPr>
        <sz val="11"/>
        <rFont val="Arial"/>
        <family val="2"/>
      </rPr>
      <t>Identifies nurse sensitive NDNQI outcomes for unit/clinic: falls, skin, pain, other.  Verbalizes areas for unit improvement and how own care could improve.</t>
    </r>
  </si>
  <si>
    <r>
      <rPr>
        <b/>
        <sz val="11"/>
        <rFont val="Arial"/>
        <family val="2"/>
      </rPr>
      <t xml:space="preserve">Process Improvement:  </t>
    </r>
    <r>
      <rPr>
        <sz val="11"/>
        <rFont val="Arial"/>
        <family val="2"/>
      </rPr>
      <t xml:space="preserve"> Verbalizes knowledge of FOCUS–PDCA and knows unit projects. Oriented to Little Gold Book, “Doing the Right Thing Right.”  May participate in collecting project data.</t>
    </r>
  </si>
  <si>
    <r>
      <rPr>
        <b/>
        <sz val="11"/>
        <rFont val="Arial"/>
        <family val="2"/>
      </rPr>
      <t xml:space="preserve">Regulatory Standards:  </t>
    </r>
    <r>
      <rPr>
        <sz val="11"/>
        <rFont val="Arial"/>
        <family val="2"/>
      </rPr>
      <t xml:space="preserve">Competent in environment of care and unit/department requirements for safety (temperatures, code cart, mock codes, fire drills, disaster plan).  Completes regulatory testing within time requirements.
</t>
    </r>
  </si>
  <si>
    <r>
      <rPr>
        <b/>
        <sz val="11"/>
        <rFont val="Arial"/>
        <family val="2"/>
      </rPr>
      <t xml:space="preserve">Resource Utilization:  </t>
    </r>
    <r>
      <rPr>
        <sz val="11"/>
        <rFont val="Arial"/>
        <family val="2"/>
      </rPr>
      <t xml:space="preserve">Assists the healthcare consumer and family in identifying and securing appropriate services to address needs across the healthcare continuum. </t>
    </r>
    <r>
      <rPr>
        <b/>
        <sz val="11"/>
        <rFont val="Arial"/>
        <family val="2"/>
      </rPr>
      <t xml:space="preserve">
</t>
    </r>
  </si>
  <si>
    <t xml:space="preserve">Level II Permanent Charge Registered Nurse Performance Appraisal  </t>
  </si>
  <si>
    <r>
      <rPr>
        <b/>
        <sz val="11"/>
        <rFont val="Arial"/>
        <family val="2"/>
      </rPr>
      <t>Reviews</t>
    </r>
    <r>
      <rPr>
        <sz val="11"/>
        <rFont val="Arial"/>
        <family val="2"/>
      </rPr>
      <t xml:space="preserve"> acuities, bed control to assure optimum placement per staffing and throughput.</t>
    </r>
  </si>
  <si>
    <r>
      <rPr>
        <b/>
        <sz val="11"/>
        <rFont val="Arial"/>
        <family val="2"/>
      </rPr>
      <t>Ensures adequate staffing</t>
    </r>
    <r>
      <rPr>
        <sz val="11"/>
        <rFont val="Arial"/>
        <family val="2"/>
      </rPr>
      <t xml:space="preserve"> for unit. Reports tardiness, other staff behaviors to manager.  Manages daily flow and function smoothly.</t>
    </r>
  </si>
  <si>
    <r>
      <rPr>
        <b/>
        <sz val="11"/>
        <rFont val="Arial"/>
        <family val="2"/>
      </rPr>
      <t>Holds staff accountable</t>
    </r>
    <r>
      <rPr>
        <sz val="11"/>
        <rFont val="Arial"/>
        <family val="2"/>
      </rPr>
      <t xml:space="preserve"> for safe patient care; is accountable for regulatory compliance. Promotes Patient Family Centered Care. </t>
    </r>
  </si>
  <si>
    <r>
      <rPr>
        <b/>
        <sz val="11"/>
        <rFont val="Arial"/>
        <family val="2"/>
      </rPr>
      <t>Becomes integrated</t>
    </r>
    <r>
      <rPr>
        <sz val="11"/>
        <rFont val="Arial"/>
        <family val="2"/>
      </rPr>
      <t xml:space="preserve"> as a member of the unit/clinic leadership team. Supports GN Residents.</t>
    </r>
  </si>
  <si>
    <r>
      <rPr>
        <b/>
        <sz val="11"/>
        <rFont val="Arial"/>
        <family val="2"/>
      </rPr>
      <t>Assesses</t>
    </r>
    <r>
      <rPr>
        <sz val="11"/>
        <rFont val="Arial"/>
        <family val="2"/>
      </rPr>
      <t xml:space="preserve"> the practice environment for environmental and safety risks for patient’s and healthcare providers. Communicates health risks, environmental hazards and provides appropriate interventions for exposures or injuries. </t>
    </r>
  </si>
  <si>
    <r>
      <t xml:space="preserve">Physical:  </t>
    </r>
    <r>
      <rPr>
        <sz val="11"/>
        <rFont val="Arial"/>
        <family val="2"/>
      </rPr>
      <t>Assessments and screening</t>
    </r>
    <r>
      <rPr>
        <b/>
        <sz val="11"/>
        <rFont val="Arial"/>
        <family val="2"/>
      </rPr>
      <t xml:space="preserve"> </t>
    </r>
    <r>
      <rPr>
        <sz val="11"/>
        <rFont val="Arial"/>
        <family val="2"/>
      </rPr>
      <t xml:space="preserve">conducted per standards using appropriate evidence-based assessment techniques, instruments and tools.  Recognizes normal findings and/or deviation from baseline.  Begins to apply and integrate knowledge of pathophysiology to changing patient condition. </t>
    </r>
  </si>
  <si>
    <r>
      <t xml:space="preserve">Holistic:  </t>
    </r>
    <r>
      <rPr>
        <sz val="11"/>
        <rFont val="Arial"/>
        <family val="2"/>
      </rPr>
      <t>Recognizes and documents</t>
    </r>
    <r>
      <rPr>
        <b/>
        <sz val="11"/>
        <rFont val="Arial"/>
        <family val="2"/>
      </rPr>
      <t xml:space="preserve"> </t>
    </r>
    <r>
      <rPr>
        <sz val="11"/>
        <rFont val="Arial"/>
        <family val="2"/>
      </rPr>
      <t>patient preferences, including emotional, spiritual, cultural, and age-specific needs.  Learns how to make referrals; follows up appropriately for care continuity.</t>
    </r>
  </si>
  <si>
    <r>
      <rPr>
        <b/>
        <sz val="11"/>
        <rFont val="Arial"/>
        <family val="2"/>
      </rPr>
      <t xml:space="preserve">Safety:  </t>
    </r>
    <r>
      <rPr>
        <sz val="11"/>
        <rFont val="Arial"/>
        <family val="2"/>
      </rPr>
      <t>Learns assessment parameters associated with patient safety for clinical patients; seeks help to interpret data with rapidly changing patient condition.</t>
    </r>
  </si>
  <si>
    <r>
      <t xml:space="preserve">Equipment:  </t>
    </r>
    <r>
      <rPr>
        <sz val="11"/>
        <rFont val="Arial"/>
        <family val="2"/>
      </rPr>
      <t xml:space="preserve">Uses equipment safely and appropriately.  </t>
    </r>
  </si>
  <si>
    <r>
      <t xml:space="preserve">Construction: </t>
    </r>
    <r>
      <rPr>
        <sz val="11"/>
        <rFont val="Arial"/>
        <family val="2"/>
      </rPr>
      <t xml:space="preserve"> Develops individualized plan based on assessment data.  Uses resources to learn how to incorporate multiple data sources.  </t>
    </r>
  </si>
  <si>
    <r>
      <rPr>
        <b/>
        <sz val="11"/>
        <rFont val="Arial"/>
        <family val="2"/>
      </rPr>
      <t xml:space="preserve">Data Elements:  </t>
    </r>
    <r>
      <rPr>
        <sz val="11"/>
        <rFont val="Arial"/>
        <family val="2"/>
      </rPr>
      <t xml:space="preserve">Plan incorporates standards of care and policies/procedures. </t>
    </r>
    <r>
      <rPr>
        <b/>
        <sz val="11"/>
        <rFont val="Arial"/>
        <family val="2"/>
      </rPr>
      <t xml:space="preserve"> </t>
    </r>
    <r>
      <rPr>
        <sz val="11"/>
        <rFont val="Arial"/>
        <family val="2"/>
      </rPr>
      <t xml:space="preserve">May need guidance to identify all appropriate elements for plan.  </t>
    </r>
  </si>
  <si>
    <r>
      <rPr>
        <b/>
        <sz val="11"/>
        <rFont val="Arial"/>
        <family val="2"/>
      </rPr>
      <t xml:space="preserve">Multidisciplinary Focus:  </t>
    </r>
    <r>
      <rPr>
        <sz val="11"/>
        <rFont val="Arial"/>
        <family val="2"/>
      </rPr>
      <t xml:space="preserve">Plan reflects care team communication; may need basic guidance.  </t>
    </r>
  </si>
  <si>
    <r>
      <rPr>
        <b/>
        <sz val="11"/>
        <rFont val="Arial"/>
        <family val="2"/>
      </rPr>
      <t xml:space="preserve">Continuity of Care: </t>
    </r>
    <r>
      <rPr>
        <sz val="11"/>
        <rFont val="Arial"/>
        <family val="2"/>
      </rPr>
      <t xml:space="preserve"> Plan reflects appropriate priorities for care, safety and continuity, while organizing patient needs and honoring patient preferences.  </t>
    </r>
  </si>
  <si>
    <r>
      <t xml:space="preserve">Clinical Skills: </t>
    </r>
    <r>
      <rPr>
        <sz val="11"/>
        <rFont val="Arial"/>
        <family val="2"/>
      </rPr>
      <t xml:space="preserve"> Implements plan of care, including skin, pain, falls and other quality indicators.  Care reflects efforts to integrate data elements and assessments.</t>
    </r>
  </si>
  <si>
    <r>
      <t xml:space="preserve">Patient/Family/Others Significant to Patient Teaching:  </t>
    </r>
    <r>
      <rPr>
        <sz val="11"/>
        <rFont val="Arial"/>
        <family val="2"/>
      </rPr>
      <t xml:space="preserve">Demonstrates basic patient teaching skills, including key concepts for health promotion and safe outcomes.  </t>
    </r>
  </si>
  <si>
    <r>
      <rPr>
        <b/>
        <sz val="11"/>
        <rFont val="Arial"/>
        <family val="2"/>
      </rPr>
      <t xml:space="preserve">Safety:  </t>
    </r>
    <r>
      <rPr>
        <sz val="11"/>
        <rFont val="Arial"/>
        <family val="2"/>
      </rPr>
      <t>Prioritizes and completes assignments.</t>
    </r>
    <r>
      <rPr>
        <b/>
        <sz val="11"/>
        <rFont val="Arial"/>
        <family val="2"/>
      </rPr>
      <t xml:space="preserve">  </t>
    </r>
    <r>
      <rPr>
        <sz val="11"/>
        <rFont val="Arial"/>
        <family val="2"/>
      </rPr>
      <t xml:space="preserve">Recognizes limits.  Seeks assistance to ensure patient safety.  </t>
    </r>
  </si>
  <si>
    <r>
      <rPr>
        <b/>
        <sz val="11"/>
        <rFont val="Arial"/>
        <family val="2"/>
      </rPr>
      <t xml:space="preserve">Communication:  </t>
    </r>
    <r>
      <rPr>
        <sz val="11"/>
        <rFont val="Arial"/>
        <family val="2"/>
      </rPr>
      <t xml:space="preserve">Care delivered with support to patients/others significant emotional, spiritual preferences and rights.  Uses clear concise written and verbal communication skills to care team, including use of computers, transcription and shift report. </t>
    </r>
    <r>
      <rPr>
        <b/>
        <sz val="11"/>
        <rFont val="Arial"/>
        <family val="2"/>
      </rPr>
      <t xml:space="preserve"> </t>
    </r>
  </si>
  <si>
    <r>
      <rPr>
        <b/>
        <sz val="11"/>
        <rFont val="Arial"/>
        <family val="2"/>
      </rPr>
      <t xml:space="preserve">Interprets Data:  </t>
    </r>
    <r>
      <rPr>
        <sz val="11"/>
        <rFont val="Arial"/>
        <family val="2"/>
      </rPr>
      <t xml:space="preserve">Evaluates and discusses patient/family responses with preceptor, care time.  Shows safe and timely responses to changing condition.  Communicates basic and essential outcomes of care. </t>
    </r>
    <r>
      <rPr>
        <b/>
        <sz val="11"/>
        <rFont val="Arial"/>
        <family val="2"/>
      </rPr>
      <t xml:space="preserve"> </t>
    </r>
  </si>
  <si>
    <r>
      <t xml:space="preserve">Evaluates Patient Needs, Satisfaction:  </t>
    </r>
    <r>
      <rPr>
        <sz val="11"/>
        <rFont val="Arial"/>
        <family val="2"/>
      </rPr>
      <t xml:space="preserve">Gains sensitivitiy to patient responses, including evaluating discharge needs.  Learns how to critique care provided to improve patient satisfaction.  </t>
    </r>
  </si>
  <si>
    <r>
      <t xml:space="preserve">Communicates Outcomes Variances: </t>
    </r>
    <r>
      <rPr>
        <sz val="11"/>
        <rFont val="Arial"/>
        <family val="2"/>
      </rPr>
      <t xml:space="preserve"> Learns role in care evaluation. </t>
    </r>
    <r>
      <rPr>
        <b/>
        <sz val="11"/>
        <rFont val="Arial"/>
        <family val="2"/>
      </rPr>
      <t xml:space="preserve"> </t>
    </r>
    <r>
      <rPr>
        <sz val="11"/>
        <rFont val="Arial"/>
        <family val="2"/>
      </rPr>
      <t xml:space="preserve">Communicates changes in patient/family status to appropriate care team member(s).  Sensitive to patient feedback to improve care to individual patients.  </t>
    </r>
  </si>
  <si>
    <r>
      <rPr>
        <b/>
        <sz val="11"/>
        <rFont val="Arial"/>
        <family val="2"/>
      </rPr>
      <t xml:space="preserve">Safety: </t>
    </r>
    <r>
      <rPr>
        <sz val="11"/>
        <rFont val="Arial"/>
        <family val="2"/>
      </rPr>
      <t xml:space="preserve">Recognizes patient occurrences and learns use of electronic Safety Intelligence reporting.  </t>
    </r>
  </si>
  <si>
    <r>
      <rPr>
        <b/>
        <sz val="11"/>
        <rFont val="Arial"/>
        <family val="2"/>
      </rPr>
      <t xml:space="preserve">Commitment to Professional &amp; Personal Development:  </t>
    </r>
    <r>
      <rPr>
        <sz val="11"/>
        <rFont val="Arial"/>
        <family val="2"/>
      </rPr>
      <t>Completes self-assessment and professional development plan</t>
    </r>
    <r>
      <rPr>
        <b/>
        <sz val="11"/>
        <rFont val="Arial"/>
        <family val="2"/>
      </rPr>
      <t xml:space="preserve"> </t>
    </r>
    <r>
      <rPr>
        <sz val="11"/>
        <rFont val="Arial"/>
        <family val="2"/>
      </rPr>
      <t xml:space="preserve">with short and long-term goals.  </t>
    </r>
  </si>
  <si>
    <r>
      <rPr>
        <b/>
        <sz val="11"/>
        <rFont val="Arial"/>
        <family val="2"/>
      </rPr>
      <t xml:space="preserve">Commitment to UCH Learning Environment:  </t>
    </r>
    <r>
      <rPr>
        <sz val="11"/>
        <rFont val="Arial"/>
        <family val="2"/>
      </rPr>
      <t>Attends all mandatory in-services/classes and residency program requirements.</t>
    </r>
    <r>
      <rPr>
        <b/>
        <sz val="11"/>
        <rFont val="Arial"/>
        <family val="2"/>
      </rPr>
      <t xml:space="preserve">  </t>
    </r>
    <r>
      <rPr>
        <sz val="11"/>
        <rFont val="Arial"/>
        <family val="2"/>
      </rPr>
      <t xml:space="preserve">Completes clinical skills checklist within identified orientation period.  Learns how to participate in a learning environment; aware of product updates, unit changes and takes responsibility for keeping up with practice updates.  Attends 75% of staff meetings.  </t>
    </r>
  </si>
  <si>
    <r>
      <t xml:space="preserve">Ethics Role:  </t>
    </r>
    <r>
      <rPr>
        <sz val="11"/>
        <rFont val="Arial"/>
        <family val="2"/>
      </rPr>
      <t xml:space="preserve">Acts in an eithical manner with peers and patients; seeking guidance and modeling from preceptor.  </t>
    </r>
  </si>
  <si>
    <r>
      <t xml:space="preserve">Commitment to Profession/Community:  </t>
    </r>
    <r>
      <rPr>
        <sz val="11"/>
        <rFont val="Arial"/>
        <family val="2"/>
      </rPr>
      <t xml:space="preserve">Learns about future nursing career paths.  </t>
    </r>
  </si>
  <si>
    <r>
      <t xml:space="preserve">Definition: </t>
    </r>
    <r>
      <rPr>
        <sz val="11"/>
        <rFont val="Arial"/>
        <family val="2"/>
      </rPr>
      <t>Leads at Point of Care.  Develops ownership of “my patients and my unit.”
• Leads with “my” patients.
• Learns to lead with pt. MDs.
• Becomes a Care Team member.                                                                                                        • Learns to give/receive feedback.                                                                                                          • Learns to manager pts/report.</t>
    </r>
  </si>
  <si>
    <r>
      <rPr>
        <b/>
        <sz val="11"/>
        <rFont val="Arial"/>
        <family val="2"/>
      </rPr>
      <t xml:space="preserve">Delivery of Patient Care:  </t>
    </r>
    <r>
      <rPr>
        <sz val="11"/>
        <rFont val="Arial"/>
        <family val="2"/>
      </rPr>
      <t>Manages assignment</t>
    </r>
    <r>
      <rPr>
        <b/>
        <sz val="11"/>
        <rFont val="Arial"/>
        <family val="2"/>
      </rPr>
      <t xml:space="preserve"> </t>
    </r>
    <r>
      <rPr>
        <sz val="11"/>
        <rFont val="Arial"/>
        <family val="2"/>
      </rPr>
      <t xml:space="preserve">in the delivery of patient care.  </t>
    </r>
  </si>
  <si>
    <r>
      <t xml:space="preserve">Delegation:  </t>
    </r>
    <r>
      <rPr>
        <sz val="11"/>
        <rFont val="Arial"/>
        <family val="2"/>
      </rPr>
      <t>Learns appropriate delegation skills.</t>
    </r>
  </si>
  <si>
    <r>
      <rPr>
        <b/>
        <sz val="11"/>
        <rFont val="Arial"/>
        <family val="2"/>
      </rPr>
      <t xml:space="preserve">Performance Review Process:  </t>
    </r>
    <r>
      <rPr>
        <sz val="11"/>
        <rFont val="Arial"/>
        <family val="2"/>
      </rPr>
      <t>Open to receiving performance feedback (peer, patient, and family).</t>
    </r>
    <r>
      <rPr>
        <b/>
        <sz val="11"/>
        <rFont val="Arial"/>
        <family val="2"/>
      </rPr>
      <t xml:space="preserve">  </t>
    </r>
    <r>
      <rPr>
        <sz val="11"/>
        <rFont val="Arial"/>
        <family val="2"/>
      </rPr>
      <t>Aware of EES and patient satisfaction results and unit plan.</t>
    </r>
  </si>
  <si>
    <r>
      <rPr>
        <b/>
        <sz val="11"/>
        <rFont val="Arial"/>
        <family val="2"/>
      </rPr>
      <t xml:space="preserve">Conflict:  </t>
    </r>
    <r>
      <rPr>
        <sz val="11"/>
        <rFont val="Arial"/>
        <family val="2"/>
      </rPr>
      <t>Recognizes conflict/problems and discusses with appropriate preceptor or with leadership.</t>
    </r>
  </si>
  <si>
    <r>
      <t>Coaching:</t>
    </r>
    <r>
      <rPr>
        <sz val="11"/>
        <rFont val="Arial"/>
        <family val="2"/>
      </rPr>
      <t xml:space="preserve">  Observes and is introduced to leadership style of preceptors promoting cooperation, respect and trust.  </t>
    </r>
  </si>
  <si>
    <r>
      <rPr>
        <b/>
        <sz val="11"/>
        <rFont val="Arial"/>
        <family val="2"/>
      </rPr>
      <t xml:space="preserve">Evidence-Based Practice/Research:  </t>
    </r>
    <r>
      <rPr>
        <sz val="11"/>
        <rFont val="Arial"/>
        <family val="2"/>
      </rPr>
      <t>Orients to the Research and Evidence Based Practice Outcomes Research manual as a resource</t>
    </r>
    <r>
      <rPr>
        <b/>
        <sz val="11"/>
        <rFont val="Arial"/>
        <family val="2"/>
      </rPr>
      <t>;</t>
    </r>
    <r>
      <rPr>
        <sz val="11"/>
        <rFont val="Arial"/>
        <family val="2"/>
      </rPr>
      <t xml:space="preserve"> UCH quality model.  Enrolled in Evidence-Based Practice Course as part of residency curriculum.  Completes annual outcomes competency.  </t>
    </r>
  </si>
  <si>
    <r>
      <t xml:space="preserve">Unit/Department Indicators:  </t>
    </r>
    <r>
      <rPr>
        <sz val="11"/>
        <rFont val="Arial"/>
        <family val="2"/>
      </rPr>
      <t>Orients to unit/practice outcomes (NDNQI, other) and to research conducted in area; medical, nursing, pharmacy.</t>
    </r>
  </si>
  <si>
    <r>
      <rPr>
        <b/>
        <sz val="11"/>
        <rFont val="Arial"/>
        <family val="2"/>
      </rPr>
      <t xml:space="preserve">Process Improvement:  </t>
    </r>
    <r>
      <rPr>
        <sz val="11"/>
        <rFont val="Arial"/>
        <family val="2"/>
      </rPr>
      <t xml:space="preserve">Orients to Quality Model and what is FOCUS-PDCA. </t>
    </r>
    <r>
      <rPr>
        <b/>
        <sz val="11"/>
        <rFont val="Arial"/>
        <family val="2"/>
      </rPr>
      <t xml:space="preserve"> </t>
    </r>
    <r>
      <rPr>
        <sz val="11"/>
        <rFont val="Arial"/>
        <family val="2"/>
      </rPr>
      <t>Oriented to/receives Little Gold Book, "Doing the Right Thing Right."</t>
    </r>
  </si>
  <si>
    <t xml:space="preserve">Considers the economic impact of the plan on the patient, family, caregivers, or other affected parties.  </t>
  </si>
  <si>
    <r>
      <t xml:space="preserve">Definition: </t>
    </r>
    <r>
      <rPr>
        <sz val="11"/>
        <rFont val="Arial"/>
        <family val="2"/>
      </rPr>
      <t>Leads group of Patients. Develops ownership of “our unit.”</t>
    </r>
    <r>
      <rPr>
        <b/>
        <sz val="11"/>
        <rFont val="Arial"/>
        <family val="2"/>
      </rPr>
      <t xml:space="preserve">  
</t>
    </r>
    <r>
      <rPr>
        <sz val="11"/>
        <rFont val="Arial"/>
        <family val="2"/>
      </rPr>
      <t>• Show growth as a leader.
• Leads teams related to patients assigned:  CNA, MD team members, by rounding, initiating Pt/Family conferences.</t>
    </r>
    <r>
      <rPr>
        <b/>
        <sz val="11"/>
        <rFont val="Arial"/>
        <family val="2"/>
      </rPr>
      <t xml:space="preserve">
</t>
    </r>
    <r>
      <rPr>
        <sz val="11"/>
        <rFont val="Arial"/>
        <family val="2"/>
      </rPr>
      <t>• May participate on unit council/committee.</t>
    </r>
  </si>
  <si>
    <r>
      <t xml:space="preserve">Definition: </t>
    </r>
    <r>
      <rPr>
        <sz val="11"/>
        <rFont val="Arial"/>
        <family val="2"/>
      </rPr>
      <t>Leads group of Patients. Develops ownership of “our unit.”</t>
    </r>
    <r>
      <rPr>
        <b/>
        <sz val="11"/>
        <rFont val="Arial"/>
        <family val="2"/>
      </rPr>
      <t xml:space="preserve">  
• </t>
    </r>
    <r>
      <rPr>
        <sz val="11"/>
        <rFont val="Arial"/>
        <family val="2"/>
      </rPr>
      <t xml:space="preserve">Shows growth as a leader.
• Leads teams related to patients assigned: CNA, MD team members, by rounding, initiating Pt/Family conferences.
• May participate on unit council/committee
</t>
    </r>
  </si>
  <si>
    <r>
      <rPr>
        <b/>
        <sz val="11"/>
        <rFont val="Arial"/>
        <family val="2"/>
      </rPr>
      <t>Attends</t>
    </r>
    <r>
      <rPr>
        <sz val="11"/>
        <rFont val="Arial"/>
        <family val="2"/>
      </rPr>
      <t xml:space="preserve"> rounds w/ MDs, others on team.  Proactively solves problems.</t>
    </r>
  </si>
  <si>
    <r>
      <rPr>
        <b/>
        <sz val="11"/>
        <rFont val="Arial"/>
        <family val="2"/>
      </rPr>
      <t>Holds staff accountable</t>
    </r>
    <r>
      <rPr>
        <sz val="11"/>
        <rFont val="Arial"/>
        <family val="2"/>
      </rPr>
      <t xml:space="preserve"> for Critical Success standards.  Keeps a positive attitude and maintains effective communication.</t>
    </r>
  </si>
  <si>
    <r>
      <rPr>
        <b/>
        <sz val="11"/>
        <rFont val="Arial"/>
        <family val="2"/>
      </rPr>
      <t>Assessment/intakes</t>
    </r>
    <r>
      <rPr>
        <sz val="11"/>
        <rFont val="Arial"/>
        <family val="2"/>
      </rPr>
      <t xml:space="preserve"> consistently completed, integrating data from multiple sources.  Instructs others in assessments using appropriate evidence-based assessment techniques, instruments and tools; acts as resource for complex patient assessments.</t>
    </r>
  </si>
  <si>
    <r>
      <rPr>
        <b/>
        <sz val="11"/>
        <rFont val="Arial"/>
        <family val="2"/>
      </rPr>
      <t>Assessment engages</t>
    </r>
    <r>
      <rPr>
        <sz val="11"/>
        <rFont val="Arial"/>
        <family val="2"/>
      </rPr>
      <t xml:space="preserve"> patient/family to facilitate their participation and knowledge of preferences.  Coaches/role models others to assess holistically with family. Documents and communicates to team assessment results across shifts/episodes of care.</t>
    </r>
  </si>
  <si>
    <r>
      <rPr>
        <b/>
        <sz val="11"/>
        <rFont val="Arial"/>
        <family val="2"/>
      </rPr>
      <t>Advanced assessment</t>
    </r>
    <r>
      <rPr>
        <sz val="11"/>
        <rFont val="Arial"/>
        <family val="2"/>
      </rPr>
      <t>, reassessment skills used to coach others to recognize subtle change in patient condition.  Intervenes actively w/peers to prevent adverse outcomes. Ensures safe coordination of patient care.  Coaches staff to use SBAR methods.</t>
    </r>
  </si>
  <si>
    <r>
      <rPr>
        <b/>
        <sz val="11"/>
        <rFont val="Arial"/>
        <family val="2"/>
      </rPr>
      <t>Plan reflects advanced clinical knowledge.</t>
    </r>
    <r>
      <rPr>
        <sz val="11"/>
        <rFont val="Arial"/>
        <family val="2"/>
      </rPr>
      <t xml:space="preserve">  Includes specific data related to patient preferences, diversity, spirituality, emotion, and family input, partnering w/ patient.</t>
    </r>
  </si>
  <si>
    <r>
      <rPr>
        <b/>
        <sz val="11"/>
        <rFont val="Arial"/>
        <family val="2"/>
      </rPr>
      <t>Plan reflects skills</t>
    </r>
    <r>
      <rPr>
        <sz val="11"/>
        <rFont val="Arial"/>
        <family val="2"/>
      </rPr>
      <t xml:space="preserve"> w/ prioritizing complex care needs, anticipating barriers to optimal recovery, incorporating evidence, data from interdisciplinary care conferences, rounds, consults, referrals. Seeks out other disciplines to assure care plan is coordinated. Coaches team to improve coordination of care</t>
    </r>
  </si>
  <si>
    <r>
      <rPr>
        <b/>
        <sz val="11"/>
        <rFont val="Arial"/>
        <family val="2"/>
      </rPr>
      <t>Uses advanced knowledge</t>
    </r>
    <r>
      <rPr>
        <sz val="11"/>
        <rFont val="Arial"/>
        <family val="2"/>
      </rPr>
      <t xml:space="preserve"> to provide patient family about intended effects and potential adverse effects of proposed therapies. </t>
    </r>
  </si>
  <si>
    <r>
      <rPr>
        <b/>
        <sz val="11"/>
        <rFont val="Arial"/>
        <family val="2"/>
      </rPr>
      <t>Coaches</t>
    </r>
    <r>
      <rPr>
        <sz val="11"/>
        <rFont val="Arial"/>
        <family val="2"/>
      </rPr>
      <t xml:space="preserve"> care team to resolve barriers to care, opportunities to improve. May develop a project to reduce barriers.</t>
    </r>
  </si>
  <si>
    <r>
      <rPr>
        <b/>
        <sz val="11"/>
        <rFont val="Arial"/>
        <family val="2"/>
      </rPr>
      <t>Promotes</t>
    </r>
    <r>
      <rPr>
        <sz val="11"/>
        <rFont val="Arial"/>
        <family val="2"/>
      </rPr>
      <t xml:space="preserve"> a plan that considers the economic impact on the patient, family, caregivers, and/or other affected parties. </t>
    </r>
  </si>
  <si>
    <r>
      <rPr>
        <b/>
        <sz val="11"/>
        <rFont val="Arial"/>
        <family val="2"/>
      </rPr>
      <t>Implements care using advanced clinical skills</t>
    </r>
    <r>
      <rPr>
        <sz val="11"/>
        <rFont val="Arial"/>
        <family val="2"/>
      </rPr>
      <t>, critical thinking to deliver excellent care.  Acts as resource to others on complex care problems.  Anticipates clinical complications; intervenes quickly</t>
    </r>
  </si>
  <si>
    <r>
      <rPr>
        <b/>
        <sz val="11"/>
        <rFont val="Arial"/>
        <family val="2"/>
      </rPr>
      <t>Partners</t>
    </r>
    <r>
      <rPr>
        <sz val="11"/>
        <rFont val="Arial"/>
        <family val="2"/>
      </rPr>
      <t xml:space="preserve"> w/ patient/family in teaching process to incorporate patient preferences, rights, diversity.  Instructs other staff. Analyzes outcomes of instruction; provides feedback and shares w/team. Guides Level II RNs to improve teaching Level I RNs.</t>
    </r>
  </si>
  <si>
    <r>
      <rPr>
        <b/>
        <sz val="11"/>
        <rFont val="Arial"/>
        <family val="2"/>
      </rPr>
      <t xml:space="preserve">Recognizes </t>
    </r>
    <r>
      <rPr>
        <sz val="11"/>
        <rFont val="Arial"/>
        <family val="2"/>
      </rPr>
      <t xml:space="preserve">trends, problems w/ changing patient condition to anticipate clinical complications.  Coaches others to intervene to prevent adverse patient outcomes.  Models safety surveillance to others.  </t>
    </r>
  </si>
  <si>
    <r>
      <rPr>
        <b/>
        <sz val="11"/>
        <rFont val="Arial"/>
        <family val="2"/>
      </rPr>
      <t xml:space="preserve">Models </t>
    </r>
    <r>
      <rPr>
        <sz val="11"/>
        <rFont val="Arial"/>
        <family val="2"/>
      </rPr>
      <t>positive proactive communication/collaboration w/ departments, care team and MD colleagues.  Initiates rounds, referrals, conferences on behalf of patient/team.</t>
    </r>
  </si>
  <si>
    <r>
      <rPr>
        <b/>
        <sz val="11"/>
        <rFont val="Arial"/>
        <family val="2"/>
      </rPr>
      <t>Leads</t>
    </r>
    <r>
      <rPr>
        <sz val="11"/>
        <rFont val="Arial"/>
        <family val="2"/>
      </rPr>
      <t xml:space="preserve"> team to provide health promotion and care across continuum.  Coaches level I and level II RNs to improve care continuity &amp;, discharge, modeling best practices w/ team. Acts as a leader to improve core measure teaching and upholding standards of practice. </t>
    </r>
  </si>
  <si>
    <r>
      <rPr>
        <b/>
        <sz val="11"/>
        <rFont val="Arial"/>
        <family val="2"/>
      </rPr>
      <t>Evaluation shows anticipation of outcomes</t>
    </r>
    <r>
      <rPr>
        <sz val="11"/>
        <rFont val="Arial"/>
        <family val="2"/>
      </rPr>
      <t>, safety issues, reevaluating data using advanced skills.  Coaches others to improve evaluating care outcomes</t>
    </r>
  </si>
  <si>
    <r>
      <rPr>
        <b/>
        <sz val="11"/>
        <rFont val="Arial"/>
        <family val="2"/>
      </rPr>
      <t>Acting</t>
    </r>
    <r>
      <rPr>
        <sz val="11"/>
        <rFont val="Arial"/>
        <family val="2"/>
      </rPr>
      <t xml:space="preserve"> as resource to help others update care.  Peer review reports acting as resource. Participates in auditing staff care documentation.</t>
    </r>
  </si>
  <si>
    <r>
      <t xml:space="preserve"> </t>
    </r>
    <r>
      <rPr>
        <b/>
        <sz val="11"/>
        <rFont val="Arial"/>
        <family val="2"/>
      </rPr>
      <t>Evaluates</t>
    </r>
    <r>
      <rPr>
        <sz val="11"/>
        <rFont val="Arial"/>
        <family val="2"/>
      </rPr>
      <t xml:space="preserve"> patient needs, service population.  Participates w/ team to plan patient satisfaction improvements. Coaches’ staff.</t>
    </r>
  </si>
  <si>
    <r>
      <rPr>
        <b/>
        <sz val="11"/>
        <rFont val="Arial"/>
        <family val="2"/>
      </rPr>
      <t xml:space="preserve"> Identifies</t>
    </r>
    <r>
      <rPr>
        <sz val="11"/>
        <rFont val="Arial"/>
        <family val="2"/>
      </rPr>
      <t xml:space="preserve"> care variance trends.  Proactively takes responsibility to communicate w/ care team to improve or remediate staff variances under manager direction.</t>
    </r>
  </si>
  <si>
    <r>
      <rPr>
        <b/>
        <sz val="11"/>
        <rFont val="Arial"/>
        <family val="2"/>
      </rPr>
      <t>Coaches</t>
    </r>
    <r>
      <rPr>
        <sz val="11"/>
        <rFont val="Arial"/>
        <family val="2"/>
      </rPr>
      <t xml:space="preserve"> staff to report near miss Safety Intelligence Reports. </t>
    </r>
  </si>
  <si>
    <r>
      <rPr>
        <b/>
        <sz val="11"/>
        <rFont val="Arial"/>
        <family val="2"/>
      </rPr>
      <t>Coaches</t>
    </r>
    <r>
      <rPr>
        <sz val="11"/>
        <rFont val="Arial"/>
        <family val="2"/>
      </rPr>
      <t xml:space="preserve"> others about the professional practice standards </t>
    </r>
  </si>
  <si>
    <r>
      <rPr>
        <b/>
        <sz val="11"/>
        <rFont val="Arial"/>
        <family val="2"/>
      </rPr>
      <t>Professional Development:</t>
    </r>
    <r>
      <rPr>
        <sz val="11"/>
        <rFont val="Arial"/>
        <family val="2"/>
      </rPr>
      <t xml:space="preserve"> Currently enrolled in BSN or RN/MS to complete within 3 years.  Attends CE relevant to clinical area (15/yr).  Meets professional goals from previous year; sets more than 2 professional goals for next fiscal year. </t>
    </r>
  </si>
  <si>
    <r>
      <rPr>
        <b/>
        <sz val="11"/>
        <rFont val="Arial"/>
        <family val="2"/>
      </rPr>
      <t>Commitment to UCH Learning Environment:</t>
    </r>
    <r>
      <rPr>
        <sz val="11"/>
        <rFont val="Arial"/>
        <family val="2"/>
      </rPr>
      <t xml:space="preserve"> coaches staff to be life-long learners. Actively plans w/educator train the trainer unit/clinic competency verifications.  Shares advanced knowledge formally and informally; coaches using evidence-based practice. Coaches others to attend 75% staff meetings.</t>
    </r>
  </si>
  <si>
    <r>
      <rPr>
        <b/>
        <sz val="11"/>
        <rFont val="Arial"/>
        <family val="2"/>
      </rPr>
      <t>Participates</t>
    </r>
    <r>
      <rPr>
        <sz val="11"/>
        <rFont val="Arial"/>
        <family val="2"/>
      </rPr>
      <t xml:space="preserve"> in ethics consultations and rounds as appropriate per service. Serves as a resource to staff on ethical issues and providing equitable healthcare. </t>
    </r>
  </si>
  <si>
    <r>
      <rPr>
        <b/>
        <sz val="11"/>
        <rFont val="Arial"/>
        <family val="2"/>
      </rPr>
      <t>Commitment to Profession, Community</t>
    </r>
    <r>
      <rPr>
        <sz val="11"/>
        <rFont val="Arial"/>
        <family val="2"/>
      </rPr>
      <t>: Obtains certification in specialty w/in one year of advancing to Level III.  Joins a professional organization. May be active in community activities for the profession or community health improvement.</t>
    </r>
  </si>
  <si>
    <r>
      <rPr>
        <b/>
        <sz val="11"/>
        <rFont val="Arial"/>
        <family val="2"/>
      </rPr>
      <t>Delivers</t>
    </r>
    <r>
      <rPr>
        <sz val="11"/>
        <rFont val="Arial"/>
        <family val="2"/>
      </rPr>
      <t xml:space="preserve"> </t>
    </r>
    <r>
      <rPr>
        <b/>
        <sz val="11"/>
        <rFont val="Arial"/>
        <family val="2"/>
      </rPr>
      <t>Safe Patient Care w/Team:</t>
    </r>
    <r>
      <rPr>
        <sz val="11"/>
        <rFont val="Arial"/>
        <family val="2"/>
      </rPr>
      <t xml:space="preserve"> Role models advanced clinical skills and acts as a resource to others in the delivery of patient care. Actively coaches staff to include Pt/Family into daily care. Works with team on planning for continuity of care w/Pt/family.</t>
    </r>
  </si>
  <si>
    <r>
      <rPr>
        <b/>
        <sz val="11"/>
        <rFont val="Arial"/>
        <family val="2"/>
      </rPr>
      <t xml:space="preserve">Advanced delegation skills </t>
    </r>
    <r>
      <rPr>
        <sz val="11"/>
        <rFont val="Arial"/>
        <family val="2"/>
      </rPr>
      <t xml:space="preserve">demonstrated by role modeling. Coaches team to ensure delegation is safely implemented. Provides feedback on delegation. </t>
    </r>
  </si>
  <si>
    <r>
      <rPr>
        <b/>
        <sz val="11"/>
        <rFont val="Arial"/>
        <family val="2"/>
      </rPr>
      <t xml:space="preserve">Supports performance review process </t>
    </r>
    <r>
      <rPr>
        <sz val="11"/>
        <rFont val="Arial"/>
        <family val="2"/>
      </rPr>
      <t>manager in data collection, by audits and peer review forms, in the performance review process.  Analyzes own performance and seeks feedback (peer, patient, and family).  Acts to improve performance.</t>
    </r>
  </si>
  <si>
    <r>
      <rPr>
        <b/>
        <sz val="11"/>
        <rFont val="Arial"/>
        <family val="2"/>
      </rPr>
      <t>Professional Actions:</t>
    </r>
    <r>
      <rPr>
        <sz val="11"/>
        <rFont val="Arial"/>
        <family val="2"/>
      </rPr>
      <t xml:space="preserve"> Role models/mentors staff in conflict resolution.  Acts as resource to present strategies and options to resolve conflict. Coaches staff at unit level in building a work environment that promotes cooperation, respect and trust.  Provides feedback to Educators about preceptor role functioning. Precepts demonstrating expertise in role. Coaches Level II preceptors w/educator.</t>
    </r>
  </si>
  <si>
    <r>
      <rPr>
        <b/>
        <sz val="11"/>
        <rFont val="Arial"/>
        <family val="2"/>
      </rPr>
      <t xml:space="preserve">Professional Development: </t>
    </r>
    <r>
      <rPr>
        <sz val="11"/>
        <rFont val="Arial"/>
        <family val="2"/>
      </rPr>
      <t>Attend 4 hours of leadership development classes.</t>
    </r>
  </si>
  <si>
    <r>
      <rPr>
        <b/>
        <sz val="11"/>
        <rFont val="Arial"/>
        <family val="2"/>
      </rPr>
      <t xml:space="preserve">Evidence-Based Practice/Research: </t>
    </r>
    <r>
      <rPr>
        <sz val="11"/>
        <rFont val="Arial"/>
        <family val="2"/>
      </rPr>
      <t xml:space="preserve">Acts as co-leader, or strong collaborative partner in a FOCUS- PDCA project.  
Takes Introduction to Evidence-Based Practice Course. Alternative EBP activities could be developed with Research Nurse Scientists dependent on service and access.    Attends at least one journal club each year and facilitates a clinical article review session or a live/virtual journal club, including completion of short CE application. 
</t>
    </r>
  </si>
  <si>
    <r>
      <rPr>
        <b/>
        <sz val="11"/>
        <rFont val="Arial"/>
        <family val="2"/>
      </rPr>
      <t xml:space="preserve">Nurse/Hospital/Unit Indicators:  </t>
    </r>
    <r>
      <rPr>
        <sz val="11"/>
        <rFont val="Arial"/>
        <family val="2"/>
      </rPr>
      <t>Coaches staff to improve nurse sensitive indicator outcomes. May assist w/audits to collect data on outcomes for unit.</t>
    </r>
  </si>
  <si>
    <r>
      <rPr>
        <b/>
        <sz val="11"/>
        <rFont val="Arial"/>
        <family val="2"/>
      </rPr>
      <t xml:space="preserve">Process Improvement:  </t>
    </r>
    <r>
      <rPr>
        <sz val="11"/>
        <rFont val="Arial"/>
        <family val="2"/>
      </rPr>
      <t>Disseminate annual research outcomes competency; completes, coaches staff to do.  Leads or coaches staff on a FOCUS-PDCA project.</t>
    </r>
  </si>
  <si>
    <r>
      <rPr>
        <b/>
        <sz val="11"/>
        <rFont val="Arial"/>
        <family val="2"/>
      </rPr>
      <t>Regulatory Standards:</t>
    </r>
    <r>
      <rPr>
        <sz val="11"/>
        <rFont val="Arial"/>
        <family val="2"/>
      </rPr>
      <t xml:space="preserve"> Supports staff in safety monitoring, coaching. Assists manager in assuring compliance w/ regulatory requirements: (temperatures, code cart, mock codes, etc.).</t>
    </r>
  </si>
  <si>
    <r>
      <rPr>
        <b/>
        <sz val="11"/>
        <rFont val="Arial"/>
        <family val="2"/>
      </rPr>
      <t xml:space="preserve">Resource Utilization:   </t>
    </r>
    <r>
      <rPr>
        <sz val="11"/>
        <rFont val="Arial"/>
        <family val="2"/>
      </rPr>
      <t xml:space="preserve">Formulates innovative solutions for healthcare consumer care problems and utilizes resources effectively and maintain quality. </t>
    </r>
    <r>
      <rPr>
        <b/>
        <sz val="11"/>
        <rFont val="Arial"/>
        <family val="2"/>
      </rPr>
      <t xml:space="preserve">
</t>
    </r>
  </si>
  <si>
    <r>
      <t xml:space="preserve">Definition: May be a clinical leader or Permanent Charge. Holds broader focus: “our unit and other units”, “other departments.”                                                                                                                                                                                          </t>
    </r>
    <r>
      <rPr>
        <sz val="11"/>
        <rFont val="Arial"/>
        <family val="2"/>
      </rPr>
      <t>• Leads both shifts and groups of nurses as part of leadership team.
• Coaches Levels I and II to participate.
• Role models advanced clinical and leader skills; may lead unit Council/committee.</t>
    </r>
  </si>
  <si>
    <r>
      <rPr>
        <b/>
        <sz val="11"/>
        <rFont val="Arial"/>
        <family val="2"/>
      </rPr>
      <t>Rounds daily</t>
    </r>
    <r>
      <rPr>
        <sz val="11"/>
        <rFont val="Arial"/>
        <family val="2"/>
      </rPr>
      <t xml:space="preserve"> as applicable w/ MD staff.  Models follow up and advocacy for patient continuity of care.  </t>
    </r>
  </si>
  <si>
    <r>
      <rPr>
        <b/>
        <sz val="11"/>
        <rFont val="Arial"/>
        <family val="2"/>
      </rPr>
      <t>Consistently recognizes throughput and staffing problems;</t>
    </r>
    <r>
      <rPr>
        <sz val="11"/>
        <rFont val="Arial"/>
        <family val="2"/>
      </rPr>
      <t xml:space="preserve"> proactively solves problems. Solves daily departmental problems collaboratively. Coaches level II permanent charges to achieve adequate staffing for patient placement needs, including matching level of complexity to RN competency. </t>
    </r>
  </si>
  <si>
    <r>
      <rPr>
        <b/>
        <sz val="11"/>
        <rFont val="Arial"/>
        <family val="2"/>
      </rPr>
      <t>Provides coaching</t>
    </r>
    <r>
      <rPr>
        <sz val="11"/>
        <rFont val="Arial"/>
        <family val="2"/>
      </rPr>
      <t xml:space="preserve"> to Level II permanent charge to hold staff accountable for Critical Success standards. Participates in patient satisfaction initiatives to improve work environment/ patient care; helps implement strategies. Keeps a positive attitude; motivates staff toward excellence.  Maintains effective, constructive communication patterns.</t>
    </r>
  </si>
  <si>
    <r>
      <rPr>
        <b/>
        <sz val="11"/>
        <rFont val="Arial"/>
        <family val="2"/>
      </rPr>
      <t>Creatively meets</t>
    </r>
    <r>
      <rPr>
        <sz val="11"/>
        <rFont val="Arial"/>
        <family val="2"/>
      </rPr>
      <t xml:space="preserve"> service staffing needs, modeling expertise.  Identifies patterns of staffing issues: excessive sick calls, floating, tardiness; informs manager. May oversee Par Excellence compliance, charge entries as assigned. Provide data to manager on staff performance for performance appraisals. Demonstrates advanced skills in patient throughput. Supports institutional and unit standards for safe, patient placement.</t>
    </r>
  </si>
  <si>
    <r>
      <rPr>
        <b/>
        <sz val="11"/>
        <rFont val="Arial"/>
        <family val="2"/>
      </rPr>
      <t xml:space="preserve">Demonstrates critical thinking; </t>
    </r>
    <r>
      <rPr>
        <sz val="11"/>
        <rFont val="Arial"/>
        <family val="2"/>
      </rPr>
      <t>sets expectation for staff to exercise critical thinking to solve problems independently and appropriately.  May facilitate a multidisciplinary improvement project. Models Patient Family Centered Care.</t>
    </r>
  </si>
  <si>
    <r>
      <rPr>
        <b/>
        <sz val="11"/>
        <rFont val="Arial"/>
        <family val="2"/>
      </rPr>
      <t xml:space="preserve">Coaches </t>
    </r>
    <r>
      <rPr>
        <sz val="11"/>
        <rFont val="Arial"/>
        <family val="2"/>
      </rPr>
      <t>Level II RNs to support graduate nurse residents, experienced hires and team with positive real time feedback. Works with Level IV/manager/educator to identify staff ready to advance in UEXCEL. Takes responsibility for active mentoring.</t>
    </r>
  </si>
  <si>
    <r>
      <rPr>
        <b/>
        <sz val="11"/>
        <rFont val="Arial"/>
        <family val="2"/>
      </rPr>
      <t xml:space="preserve">Maintains </t>
    </r>
    <r>
      <rPr>
        <sz val="11"/>
        <rFont val="Arial"/>
        <family val="2"/>
      </rPr>
      <t xml:space="preserve">the practice environment and safety risks for patients and healthcare providers. Provides for follow up of identified exposure or injury. </t>
    </r>
  </si>
  <si>
    <r>
      <rPr>
        <b/>
        <sz val="11"/>
        <rFont val="Arial"/>
        <family val="2"/>
      </rPr>
      <t>Implements care using advanced clinical skills</t>
    </r>
    <r>
      <rPr>
        <sz val="11"/>
        <rFont val="Arial"/>
        <family val="2"/>
      </rPr>
      <t>, critical thinking to deliver excellent care.  Acts as resource to others on complex care problems.  Anticipates clinical complications; intervenes quickly.</t>
    </r>
  </si>
  <si>
    <r>
      <rPr>
        <b/>
        <sz val="11"/>
        <rFont val="Arial"/>
        <family val="2"/>
      </rPr>
      <t>Assesses</t>
    </r>
    <r>
      <rPr>
        <sz val="11"/>
        <rFont val="Arial"/>
        <family val="2"/>
      </rPr>
      <t xml:space="preserve"> patient within the context of population using expert clinical skills. Incorporates clinical inquiry, EBP into assessments. </t>
    </r>
  </si>
  <si>
    <r>
      <rPr>
        <b/>
        <sz val="11"/>
        <rFont val="Arial"/>
        <family val="2"/>
      </rPr>
      <t xml:space="preserve">Assesses </t>
    </r>
    <r>
      <rPr>
        <sz val="11"/>
        <rFont val="Arial"/>
        <family val="2"/>
      </rPr>
      <t>system, staff barriers to meeting patient/family diversity needs.  Acts as change agent, sharing knowledge.  Coaches/role models to improve cultural sensitivity.</t>
    </r>
  </si>
  <si>
    <r>
      <rPr>
        <b/>
        <sz val="11"/>
        <rFont val="Arial"/>
        <family val="2"/>
      </rPr>
      <t xml:space="preserve">Assessments </t>
    </r>
    <r>
      <rPr>
        <sz val="11"/>
        <rFont val="Arial"/>
        <family val="2"/>
      </rPr>
      <t>and reassessments expert, leading by teaching, modeling. Uses outcomes data to teach care to staff and to other disciplines involved in patient. Intervenes with peers to prevent adverse outcomes. Anticipates issues.</t>
    </r>
  </si>
  <si>
    <r>
      <rPr>
        <b/>
        <sz val="11"/>
        <rFont val="Arial"/>
        <family val="2"/>
      </rPr>
      <t>Role Model:</t>
    </r>
    <r>
      <rPr>
        <sz val="11"/>
        <rFont val="Arial"/>
        <family val="2"/>
      </rPr>
      <t xml:space="preserve">
• Actively coaches staff demonstrating lack of cultural sensitivity or other nursing care deficits.</t>
    </r>
  </si>
  <si>
    <r>
      <rPr>
        <b/>
        <sz val="11"/>
        <rFont val="Arial"/>
        <family val="2"/>
      </rPr>
      <t>Planning</t>
    </r>
    <r>
      <rPr>
        <sz val="11"/>
        <rFont val="Arial"/>
        <family val="2"/>
      </rPr>
      <t xml:space="preserve"> uses UCH EBP Model with sources of evidence: IC, Benchmarks, other. Recognized by staff, other disciplines as expert leader on anticipating complex problems. Models expertise for staff/ other disciplines.</t>
    </r>
    <r>
      <rPr>
        <b/>
        <sz val="11"/>
        <rFont val="Arial"/>
        <family val="2"/>
      </rPr>
      <t xml:space="preserve"> </t>
    </r>
  </si>
  <si>
    <r>
      <rPr>
        <b/>
        <sz val="11"/>
        <rFont val="Arial"/>
        <family val="2"/>
      </rPr>
      <t xml:space="preserve">Works </t>
    </r>
    <r>
      <rPr>
        <sz val="11"/>
        <rFont val="Arial"/>
        <family val="2"/>
      </rPr>
      <t xml:space="preserve">to improve care coordination by reducing barriers in throughput using evidence-based data. </t>
    </r>
  </si>
  <si>
    <r>
      <rPr>
        <b/>
        <sz val="11"/>
        <rFont val="Arial"/>
        <family val="2"/>
      </rPr>
      <t xml:space="preserve">Integrates </t>
    </r>
    <r>
      <rPr>
        <sz val="11"/>
        <rFont val="Arial"/>
        <family val="2"/>
      </rPr>
      <t xml:space="preserve">current trends and research affecting care in the planning process. </t>
    </r>
  </si>
  <si>
    <r>
      <rPr>
        <b/>
        <sz val="11"/>
        <rFont val="Arial"/>
        <family val="2"/>
      </rPr>
      <t>Implements</t>
    </r>
    <r>
      <rPr>
        <sz val="11"/>
        <rFont val="Arial"/>
        <family val="2"/>
      </rPr>
      <t xml:space="preserve"> care w/ expert clinical skills.  Models, develops others to improve critical thinking, clinical judgment using EBP.  Manages complex care seamlessly for population.  </t>
    </r>
  </si>
  <si>
    <r>
      <rPr>
        <b/>
        <sz val="11"/>
        <rFont val="Arial"/>
        <family val="2"/>
      </rPr>
      <t xml:space="preserve">Coaches </t>
    </r>
    <r>
      <rPr>
        <sz val="11"/>
        <rFont val="Arial"/>
        <family val="2"/>
      </rPr>
      <t>care team to include disciplines.  Acts as leader, communicating w/ team.  Organizes/directs care conferences as appropriate to service.  Works between departments to ensure safe pt/family care. Focuses staff on safe throughput.</t>
    </r>
  </si>
  <si>
    <r>
      <rPr>
        <b/>
        <sz val="11"/>
        <rFont val="Arial"/>
        <family val="2"/>
      </rPr>
      <t>Leads</t>
    </r>
    <r>
      <rPr>
        <sz val="11"/>
        <rFont val="Arial"/>
        <family val="2"/>
      </rPr>
      <t xml:space="preserve"> in patient/family focused teaching, w/expertise. Suggests alternative approaches to complex teaching needs, considering patient population.</t>
    </r>
    <r>
      <rPr>
        <b/>
        <sz val="11"/>
        <rFont val="Arial"/>
        <family val="2"/>
      </rPr>
      <t xml:space="preserve"> </t>
    </r>
  </si>
  <si>
    <r>
      <rPr>
        <b/>
        <sz val="11"/>
        <rFont val="Arial"/>
        <family val="2"/>
      </rPr>
      <t xml:space="preserve">Uses expert intuition, </t>
    </r>
    <r>
      <rPr>
        <sz val="11"/>
        <rFont val="Arial"/>
        <family val="2"/>
      </rPr>
      <t>clinical skills to anticipate patient population problems.  Promotes safety surveillance, proactively using data.  Provides feedback to staff on safety outcomes. Synthesizes, interprets multiple data sources to help staff problem-solve.</t>
    </r>
  </si>
  <si>
    <r>
      <rPr>
        <b/>
        <sz val="11"/>
        <rFont val="Arial"/>
        <family val="2"/>
      </rPr>
      <t xml:space="preserve">Demonstrates </t>
    </r>
    <r>
      <rPr>
        <sz val="11"/>
        <rFont val="Arial"/>
        <family val="2"/>
      </rPr>
      <t>expert level of care coordination and leads team collaboration to promote health with patient and family inclusion.</t>
    </r>
  </si>
  <si>
    <r>
      <rPr>
        <b/>
        <sz val="11"/>
        <rFont val="Arial"/>
        <family val="2"/>
      </rPr>
      <t>Role Model</t>
    </r>
    <r>
      <rPr>
        <sz val="11"/>
        <rFont val="Arial"/>
        <family val="2"/>
      </rPr>
      <t xml:space="preserve"> (one or more of the following):
• Identifies and takes actions to close detected gaps in care within and/or external to the hospital.
• Leads interdepartmental/system changes to ensure optimal after- care.
</t>
    </r>
  </si>
  <si>
    <r>
      <rPr>
        <b/>
        <sz val="11"/>
        <rFont val="Arial"/>
        <family val="2"/>
      </rPr>
      <t xml:space="preserve">Evaluation </t>
    </r>
    <r>
      <rPr>
        <sz val="11"/>
        <rFont val="Arial"/>
        <family val="2"/>
      </rPr>
      <t>of patient data Recognized by staff, other disciplines as expert. Uses experience, intuition to see relationship of this patient to similar populations.</t>
    </r>
  </si>
  <si>
    <r>
      <rPr>
        <b/>
        <sz val="11"/>
        <rFont val="Arial"/>
        <family val="2"/>
      </rPr>
      <t xml:space="preserve"> An expert </t>
    </r>
    <r>
      <rPr>
        <sz val="11"/>
        <rFont val="Arial"/>
        <family val="2"/>
      </rPr>
      <t xml:space="preserve">resource in planning and executing patient care. </t>
    </r>
  </si>
  <si>
    <r>
      <rPr>
        <b/>
        <sz val="11"/>
        <rFont val="Arial"/>
        <family val="2"/>
      </rPr>
      <t>Acts positively</t>
    </r>
    <r>
      <rPr>
        <sz val="11"/>
        <rFont val="Arial"/>
        <family val="2"/>
      </rPr>
      <t xml:space="preserve"> to set patient and family focused care expectations. Contributes and promotes a culture of empowerment.  </t>
    </r>
  </si>
  <si>
    <r>
      <rPr>
        <b/>
        <sz val="11"/>
        <rFont val="Arial"/>
        <family val="2"/>
      </rPr>
      <t xml:space="preserve">Viewed as expert </t>
    </r>
    <r>
      <rPr>
        <sz val="11"/>
        <rFont val="Arial"/>
        <family val="2"/>
      </rPr>
      <t xml:space="preserve">role model for managing complex and sensitive patient issues.  </t>
    </r>
  </si>
  <si>
    <r>
      <rPr>
        <b/>
        <sz val="11"/>
        <rFont val="Arial"/>
        <family val="2"/>
      </rPr>
      <t xml:space="preserve">Assists </t>
    </r>
    <r>
      <rPr>
        <sz val="11"/>
        <rFont val="Arial"/>
        <family val="2"/>
      </rPr>
      <t>staff in use of Safety Intelligence reporting.  Will review electronic reports as delegated by manager.</t>
    </r>
  </si>
  <si>
    <r>
      <rPr>
        <b/>
        <sz val="11"/>
        <rFont val="Arial"/>
        <family val="2"/>
      </rPr>
      <t>Collaborates</t>
    </r>
    <r>
      <rPr>
        <sz val="11"/>
        <rFont val="Arial"/>
        <family val="2"/>
      </rPr>
      <t xml:space="preserve"> with leadership in identifying practice standards or care delivery gaps within peer group. </t>
    </r>
  </si>
  <si>
    <r>
      <rPr>
        <b/>
        <sz val="11"/>
        <rFont val="Arial"/>
        <family val="2"/>
      </rPr>
      <t xml:space="preserve">Role Model (one or more of the following):
• </t>
    </r>
    <r>
      <rPr>
        <sz val="11"/>
        <rFont val="Arial"/>
        <family val="2"/>
      </rPr>
      <t>Develops and implements a tool for data collection to improve outcomes.
• Acts as an expert clinical resource to manager.</t>
    </r>
    <r>
      <rPr>
        <b/>
        <sz val="11"/>
        <rFont val="Arial"/>
        <family val="2"/>
      </rPr>
      <t xml:space="preserve">
</t>
    </r>
  </si>
  <si>
    <r>
      <rPr>
        <b/>
        <sz val="11"/>
        <rFont val="Arial"/>
        <family val="2"/>
      </rPr>
      <t>Professional Development:</t>
    </r>
    <r>
      <rPr>
        <sz val="11"/>
        <rFont val="Arial"/>
        <family val="2"/>
      </rPr>
      <t xml:space="preserve"> BSN degree. Attends CE relevant to clinical area.   Meets professional goals from previous year; identifies more than 2 professional goals for next fiscal year.                                                                                            </t>
    </r>
    <r>
      <rPr>
        <b/>
        <sz val="11"/>
        <rFont val="Arial"/>
        <family val="2"/>
      </rPr>
      <t>Role Model:</t>
    </r>
    <r>
      <rPr>
        <sz val="11"/>
        <rFont val="Arial"/>
        <family val="2"/>
      </rPr>
      <t xml:space="preserve"> Attends CE relevant to clinical area (&gt;20/yr)</t>
    </r>
  </si>
  <si>
    <r>
      <rPr>
        <b/>
        <sz val="11"/>
        <rFont val="Arial"/>
        <family val="2"/>
      </rPr>
      <t xml:space="preserve">Commitment to UCH Learning Environment: </t>
    </r>
    <r>
      <rPr>
        <sz val="11"/>
        <rFont val="Arial"/>
        <family val="2"/>
      </rPr>
      <t xml:space="preserve">Options may include: Completes a short CE application and conducts session or coaches others to do short CE. Is a UEXCEL advisor or assists in mentoring staff through the UEXCEL process. Shares clinical expert skills through precepting or mentoring preceptors. </t>
    </r>
  </si>
  <si>
    <r>
      <rPr>
        <b/>
        <sz val="11"/>
        <rFont val="Arial"/>
        <family val="2"/>
      </rPr>
      <t xml:space="preserve">Leads </t>
    </r>
    <r>
      <rPr>
        <sz val="11"/>
        <rFont val="Arial"/>
        <family val="2"/>
      </rPr>
      <t xml:space="preserve">ethics consultations and rounds as appropriate per service. Serves as a resource to staff on ethical issues and providing equitable healthcare.                                                                                                                                                      </t>
    </r>
    <r>
      <rPr>
        <b/>
        <sz val="11"/>
        <rFont val="Arial"/>
        <family val="2"/>
      </rPr>
      <t>Role Model (one or more of the following):</t>
    </r>
    <r>
      <rPr>
        <sz val="11"/>
        <rFont val="Arial"/>
        <family val="2"/>
      </rPr>
      <t xml:space="preserve">
• Offers presentations for Brown Bag/Grand Rounds.
• Assures ongoing and value-added Journal Clubs.
</t>
    </r>
  </si>
  <si>
    <r>
      <rPr>
        <b/>
        <sz val="11"/>
        <rFont val="Arial"/>
        <family val="2"/>
      </rPr>
      <t xml:space="preserve">Commitment to Profession: </t>
    </r>
    <r>
      <rPr>
        <sz val="11"/>
        <rFont val="Arial"/>
        <family val="2"/>
      </rPr>
      <t xml:space="preserve">Maintains professional certification. Mentors staff to become certified. Actively participates in professional activities/ organizations. Coaches staff to join.                                                                                                  </t>
    </r>
    <r>
      <rPr>
        <b/>
        <sz val="11"/>
        <rFont val="Arial"/>
        <family val="2"/>
      </rPr>
      <t>Role Model (one or more of the following):</t>
    </r>
    <r>
      <rPr>
        <sz val="11"/>
        <rFont val="Arial"/>
        <family val="2"/>
      </rPr>
      <t xml:space="preserve">
• Submits article for publication or abstract for presentation.  
• Expert peer reviewer for professional journal.
• Board/committee member or officer for local chapter or national professional organization.  
• Has presented at either a local or national nursing conference.
</t>
    </r>
  </si>
  <si>
    <r>
      <t xml:space="preserve">Definition: </t>
    </r>
    <r>
      <rPr>
        <sz val="11"/>
        <rFont val="Arial"/>
        <family val="2"/>
      </rPr>
      <t>Holds global view, seeing unit functioning in relation to entire organization and UCH strategic goals: “our hospital.”                                                                                                                                                                           
•  Serves on or may chair a hospital or service wide committee.
•  Expert level clinical skills and critical thinking.</t>
    </r>
  </si>
  <si>
    <r>
      <rPr>
        <b/>
        <sz val="11"/>
        <rFont val="Arial"/>
        <family val="2"/>
      </rPr>
      <t>Delivers Safe Patient Care w/Team:</t>
    </r>
    <r>
      <rPr>
        <sz val="11"/>
        <rFont val="Arial"/>
        <family val="2"/>
      </rPr>
      <t xml:space="preserve"> Models expert level clinical skills; viewed as expert by all disciplines and staff, and is resource in the delivery of patient care. Acts as subject matter expert for unit/department. Uses expert leadership skills to incorporate pt and family in care decisions.</t>
    </r>
  </si>
  <si>
    <r>
      <rPr>
        <b/>
        <sz val="11"/>
        <rFont val="Arial"/>
        <family val="2"/>
      </rPr>
      <t xml:space="preserve">Demonstrates expert delegation skills.  </t>
    </r>
    <r>
      <rPr>
        <sz val="11"/>
        <rFont val="Arial"/>
        <family val="2"/>
      </rPr>
      <t>Responsible for oversight of service as a leader. Intervenes when sees delegation not safely executed.</t>
    </r>
  </si>
  <si>
    <r>
      <rPr>
        <b/>
        <sz val="11"/>
        <rFont val="Arial"/>
        <family val="2"/>
      </rPr>
      <t xml:space="preserve">Partners in performance review process. </t>
    </r>
    <r>
      <rPr>
        <sz val="11"/>
        <rFont val="Arial"/>
        <family val="2"/>
      </rPr>
      <t xml:space="preserve"> Identifies staff ready to advance in UEXCEL. Uses other resources to develop leadership skills and improve performance.</t>
    </r>
  </si>
  <si>
    <r>
      <rPr>
        <b/>
        <sz val="11"/>
        <rFont val="Arial"/>
        <family val="2"/>
      </rPr>
      <t xml:space="preserve">Professional Actions: </t>
    </r>
    <r>
      <rPr>
        <sz val="11"/>
        <rFont val="Arial"/>
        <family val="2"/>
      </rPr>
      <t>Leads and mentors in conflict resolution, including interdepartmental and systems issues.  Uses advanced leadership to promote cooperation, respect and trust in the work environment.   Coaches staff and colleagues of all disciplines in leadership behaviors using expert skills.</t>
    </r>
  </si>
  <si>
    <r>
      <rPr>
        <b/>
        <sz val="11"/>
        <rFont val="Arial"/>
        <family val="2"/>
      </rPr>
      <t>Professional Development:</t>
    </r>
    <r>
      <rPr>
        <sz val="11"/>
        <rFont val="Arial"/>
        <family val="2"/>
      </rPr>
      <t xml:space="preserve"> Attend 8 hours of leadership development classes.                                                                    </t>
    </r>
    <r>
      <rPr>
        <b/>
        <sz val="11"/>
        <rFont val="Arial"/>
        <family val="2"/>
      </rPr>
      <t>Role Model (one or more of the following):</t>
    </r>
    <r>
      <rPr>
        <sz val="11"/>
        <rFont val="Arial"/>
        <family val="2"/>
      </rPr>
      <t xml:space="preserve">
• Is resource for manager.
• Acts as a subject matter expert outside of the unit/department.
• Displays positive use of AIDET principles and promotes its use as a consistent communication tool.
• Takes the lead on service recovery and at the same time encourages staff to positively address customer complaints.
• Consistently facilitates conflict resolution with healthcare team members.
• Actively promotes fiscal responsibility. 
</t>
    </r>
  </si>
  <si>
    <r>
      <rPr>
        <b/>
        <sz val="11"/>
        <rFont val="Arial"/>
        <family val="2"/>
      </rPr>
      <t xml:space="preserve">Evidence-Based Practice/Research: </t>
    </r>
    <r>
      <rPr>
        <sz val="11"/>
        <rFont val="Arial"/>
        <family val="2"/>
      </rPr>
      <t xml:space="preserve">Has taken an Evidence-Based Practice or research class. Acts as leader of one evidence-based or quality project or continues to monitor compliance of a project previously performed.  Uses research methods in EBP project.  Keeps current with advances in research related to specialty area by reviewing literature and formally bringing this to other staff for analysis, discussion. Mentors other staff on an evidenced-based or quality project and if applicable, assists them in communicating outcomes/ findings of project by formal presentation: (symposium, poster, report to staff, publication).  Facilitate one live/virtual journal club and attend an additional live/virtual journal club each year.  </t>
    </r>
  </si>
  <si>
    <r>
      <rPr>
        <b/>
        <sz val="11"/>
        <rFont val="Arial"/>
        <family val="2"/>
      </rPr>
      <t xml:space="preserve">Nurse/Hospital/Unit Indicators: </t>
    </r>
    <r>
      <rPr>
        <sz val="11"/>
        <rFont val="Arial"/>
        <family val="2"/>
      </rPr>
      <t xml:space="preserve"> Leads or collaborates on a review and analysis of clinical outcomes, coaches staff for improvement or acts as a mentor on quality improvement projects. See Level IV Nursing Practice Evaluation Standards.</t>
    </r>
  </si>
  <si>
    <r>
      <rPr>
        <b/>
        <sz val="11"/>
        <rFont val="Arial"/>
        <family val="2"/>
      </rPr>
      <t>Process Improvement:</t>
    </r>
    <r>
      <rPr>
        <sz val="11"/>
        <rFont val="Arial"/>
        <family val="2"/>
      </rPr>
      <t xml:space="preserve"> Facilitates or mentors others on a practice change initiative based on analyzing data such as NDNQI, Safety Intelligence reports, or clinical issue.</t>
    </r>
  </si>
  <si>
    <r>
      <rPr>
        <b/>
        <sz val="11"/>
        <rFont val="Arial"/>
        <family val="2"/>
      </rPr>
      <t>Regulatory Standards:</t>
    </r>
    <r>
      <rPr>
        <sz val="11"/>
        <rFont val="Arial"/>
        <family val="2"/>
      </rPr>
      <t xml:space="preserve"> Will participate in hospital level quality team/committee. Leads on safety.  Shows passion for keeping patient safe on all levels.</t>
    </r>
  </si>
  <si>
    <r>
      <rPr>
        <b/>
        <sz val="11"/>
        <rFont val="Arial"/>
        <family val="2"/>
      </rPr>
      <t xml:space="preserve">Resource Utilization:  </t>
    </r>
    <r>
      <rPr>
        <sz val="11"/>
        <rFont val="Arial"/>
        <family val="2"/>
      </rPr>
      <t xml:space="preserve">Utilizes organizational and community resources to formulate interprofessional plans of care.  </t>
    </r>
    <r>
      <rPr>
        <b/>
        <sz val="11"/>
        <rFont val="Arial"/>
        <family val="2"/>
      </rPr>
      <t xml:space="preserve">                                                                                                                                                                               Role Model (one or more of the following):
</t>
    </r>
    <r>
      <rPr>
        <sz val="11"/>
        <rFont val="Arial"/>
        <family val="2"/>
      </rPr>
      <t>• Conducts a research study. 
• Assists with a systematic review of literature.
• Provides mentorship to staff for EBP and research.
• Teaches or is a course instructor for EBP and research classes.
• EBP or Research poster presentation at local or national conference or workshop.
• Publishes an outcomes, EBP or research article.
• Serves on a hospital wide FOCUS PDCA or Quality improvement project.</t>
    </r>
  </si>
  <si>
    <r>
      <rPr>
        <b/>
        <sz val="11"/>
        <rFont val="Arial"/>
        <family val="2"/>
      </rPr>
      <t>Plan</t>
    </r>
    <r>
      <rPr>
        <sz val="11"/>
        <rFont val="Arial"/>
        <family val="2"/>
      </rPr>
      <t xml:space="preserve"> incorporates expert clinical knowledge, EBP.  Recognized as resource in planning.  Examines trends/issues in planning for population.  Coaches staff to include family in planning.</t>
    </r>
  </si>
  <si>
    <r>
      <rPr>
        <b/>
        <sz val="11"/>
        <rFont val="Arial"/>
        <family val="2"/>
      </rPr>
      <t xml:space="preserve">Role Model (one or more of the following):
• </t>
    </r>
    <r>
      <rPr>
        <sz val="11"/>
        <rFont val="Arial"/>
        <family val="2"/>
      </rPr>
      <t xml:space="preserve">Role Models and mentors others in transitions of care and prepares patient and family for next   stage of care.                                                                                                                                           • Serves as clinical expert using Evidence-based practice. 
• Promotes transitions that encourage efficiency and cost-effectiveness. 
• Identifies the resources available to minimize economic impact of the plan on the patient, family, caregivers, or other affected parties.  </t>
    </r>
    <r>
      <rPr>
        <b/>
        <sz val="11"/>
        <rFont val="Arial"/>
        <family val="2"/>
      </rPr>
      <t xml:space="preserve">
</t>
    </r>
  </si>
  <si>
    <r>
      <rPr>
        <b/>
        <sz val="11"/>
        <rFont val="Arial"/>
        <family val="2"/>
      </rPr>
      <t>Rounds daily</t>
    </r>
    <r>
      <rPr>
        <sz val="11"/>
        <rFont val="Arial"/>
        <family val="2"/>
      </rPr>
      <t xml:space="preserve"> as applicable w/ MD staff. Leads Level III Permanent Charge RNs and staff on interdisciplinary communication. Leads service collaborative practice initiative with MDs/other disciplines to promote an optimum patient care environment. </t>
    </r>
  </si>
  <si>
    <r>
      <rPr>
        <b/>
        <sz val="11"/>
        <rFont val="Arial"/>
        <family val="2"/>
      </rPr>
      <t>Expert in flow,</t>
    </r>
    <r>
      <rPr>
        <sz val="11"/>
        <rFont val="Arial"/>
        <family val="2"/>
      </rPr>
      <t xml:space="preserve"> function and throughput issues. Leads interdepartmental problem-solving to create safe patient environment.</t>
    </r>
    <r>
      <rPr>
        <b/>
        <sz val="11"/>
        <rFont val="Arial"/>
        <family val="2"/>
      </rPr>
      <t xml:space="preserve"> </t>
    </r>
  </si>
  <si>
    <r>
      <rPr>
        <b/>
        <sz val="11"/>
        <rFont val="Arial"/>
        <family val="2"/>
      </rPr>
      <t xml:space="preserve">Collaborates </t>
    </r>
    <r>
      <rPr>
        <sz val="11"/>
        <rFont val="Arial"/>
        <family val="2"/>
      </rPr>
      <t>w/ manager to analyze unit HCAHPS or Press-Ganey data. Partners to plan and implement initiatives to raise scores. Follows up, coaching staff to reinforce the planned strategies.</t>
    </r>
  </si>
  <si>
    <r>
      <rPr>
        <b/>
        <sz val="11"/>
        <rFont val="Arial"/>
        <family val="2"/>
      </rPr>
      <t>Identifies capital equipment needs</t>
    </r>
    <r>
      <rPr>
        <sz val="11"/>
        <rFont val="Arial"/>
        <family val="2"/>
      </rPr>
      <t xml:space="preserve"> and discusses w/manager.  Mentors Level II, Level III Charge RNs to provide data on staff performance to manager. Partners w/manager as assigned to draft performance appraisals. Precepts/mentors/orients others on Charge RN leadership role.</t>
    </r>
  </si>
  <si>
    <r>
      <rPr>
        <b/>
        <sz val="11"/>
        <rFont val="Arial"/>
        <family val="2"/>
      </rPr>
      <t>Coaches</t>
    </r>
    <r>
      <rPr>
        <sz val="11"/>
        <rFont val="Arial"/>
        <family val="2"/>
      </rPr>
      <t xml:space="preserve"> levels II and III Permanent Charge RNs.  Takes leadership role on an interdepartmental committee.</t>
    </r>
  </si>
  <si>
    <r>
      <rPr>
        <b/>
        <sz val="11"/>
        <rFont val="Arial"/>
        <family val="2"/>
      </rPr>
      <t>Organizes</t>
    </r>
    <r>
      <rPr>
        <sz val="11"/>
        <rFont val="Arial"/>
        <family val="2"/>
      </rPr>
      <t xml:space="preserve"> staff events to recognize promotions UEXCEL pin awards. Mentors staff to recognize each other.  Leads in compassion, caring. Models best practices in holistic care.</t>
    </r>
  </si>
  <si>
    <r>
      <rPr>
        <b/>
        <sz val="11"/>
        <rFont val="Arial"/>
        <family val="2"/>
      </rPr>
      <t xml:space="preserve">Partners with manager/educator </t>
    </r>
    <r>
      <rPr>
        <sz val="11"/>
        <rFont val="Arial"/>
        <family val="2"/>
      </rPr>
      <t>when gaps are detected in standards of care, including documentation of deficits.  Implements remediation and disciplinary steps under manager direction.</t>
    </r>
  </si>
  <si>
    <r>
      <rPr>
        <b/>
        <sz val="11"/>
        <rFont val="Arial"/>
        <family val="2"/>
      </rPr>
      <t xml:space="preserve">Reviews electronic </t>
    </r>
    <r>
      <rPr>
        <sz val="11"/>
        <rFont val="Arial"/>
        <family val="2"/>
      </rPr>
      <t>Safety Intelligence reports w/ manager. Assists with follow up related to trending data or presenting data to staff.</t>
    </r>
  </si>
  <si>
    <r>
      <rPr>
        <b/>
        <sz val="11"/>
        <rFont val="Arial"/>
        <family val="2"/>
      </rPr>
      <t xml:space="preserve">Partners in performance </t>
    </r>
    <r>
      <rPr>
        <sz val="11"/>
        <rFont val="Arial"/>
        <family val="2"/>
      </rPr>
      <t>review process with manager constructing drafts of assigned staff reviews</t>
    </r>
  </si>
  <si>
    <r>
      <rPr>
        <b/>
        <sz val="11"/>
        <rFont val="Arial"/>
        <family val="2"/>
      </rPr>
      <t xml:space="preserve">Monitors and analyzes practice environment </t>
    </r>
    <r>
      <rPr>
        <sz val="11"/>
        <rFont val="Arial"/>
        <family val="2"/>
      </rPr>
      <t xml:space="preserve">and safety risks for patients and healthcare providers. Makes changes to practice environment based on this data.                                                                                                                                             </t>
    </r>
    <r>
      <rPr>
        <b/>
        <sz val="11"/>
        <rFont val="Arial"/>
        <family val="2"/>
      </rPr>
      <t>Role Model (one or more of the following):</t>
    </r>
    <r>
      <rPr>
        <sz val="11"/>
        <rFont val="Arial"/>
        <family val="2"/>
      </rPr>
      <t xml:space="preserve">
• Is resource for manager.
• Acts as a subject matter expert outside of the unit/department.
• Displays positive use of AIDET principles and promotes its use as a consistent communication tool.
• Takes the lead on service recovery and at the same time encourages staff to positively address customer complaints.
• Consistently facilitates conflict resolution with healthcare team members.
• Actively promotes fiscal responsibility.
</t>
    </r>
  </si>
  <si>
    <t xml:space="preserve">EXEMPLARY PROFESSIONAL PRACTICE (10%) </t>
  </si>
  <si>
    <t xml:space="preserve">EXEMPLARY PROFESSIONAL PRACTICE (20%) </t>
  </si>
  <si>
    <t xml:space="preserve">EXEMPLARY PROFESSIONAL PRACTICE (35%) </t>
  </si>
  <si>
    <t>NEW KNOWLEDGE, INNOVATIONS &amp; IMPROVEMENTS (5%)</t>
  </si>
  <si>
    <t>TRANSFORMATIONAL LEADERSHIP (5%)</t>
  </si>
  <si>
    <t>TRANSFORMATIONAL LEADERSHIP  (5%)</t>
  </si>
  <si>
    <t>TRANSFORMATIONAL LEADERSHIP  (20%)</t>
  </si>
  <si>
    <t>TRANSFORMATIONAL LEADERSHIP  (10%)</t>
  </si>
  <si>
    <t>STRUCTURAL EMPOWERMENT  (10%)</t>
  </si>
  <si>
    <t>NEW KNOWLEDGE, INNOVATIONS &amp; IMPROVEMENTS (10%)</t>
  </si>
  <si>
    <t>STRUCTURAL EMPOWERMENT (5%)</t>
  </si>
  <si>
    <t>STRUCTURAL EMPOWERMENT  (5%)</t>
  </si>
  <si>
    <t>Timeline:  Dates the goals will be completed.</t>
  </si>
  <si>
    <t>Unit Specific Performance Metric (i.e. HCAHPS):</t>
  </si>
  <si>
    <t>Unit Specific Performance Metric (i.e. Falls, CAUTI, CLABSI):</t>
  </si>
  <si>
    <t>Unit Specific Performance Metric (i.e. EES):</t>
  </si>
  <si>
    <t>Unit Specific Performance Metric (i.e. Certification):</t>
  </si>
  <si>
    <t>Unit Specific Performance Metric (i.e. SharePoint):</t>
  </si>
  <si>
    <t>Standards of Excellence</t>
  </si>
  <si>
    <t>Service</t>
  </si>
  <si>
    <t>Quality</t>
  </si>
  <si>
    <t>Team</t>
  </si>
  <si>
    <t>Personal</t>
  </si>
  <si>
    <t>Communication</t>
  </si>
  <si>
    <t>Evaluation Total</t>
  </si>
  <si>
    <t>EXEMPLARY PROFESSIONAL PRACTICE</t>
  </si>
  <si>
    <t xml:space="preserve">STRUCTURAL EMPOWERMENT </t>
  </si>
  <si>
    <t>TRANSFORMATIONAL LEADERSHIP</t>
  </si>
  <si>
    <t>NEW KNOWLEDGE, INNOVATIONS &amp; IMPROVEMENTS</t>
  </si>
  <si>
    <t>Engaged Workforce</t>
  </si>
  <si>
    <t>Growth</t>
  </si>
  <si>
    <t>Clinical and Non-Clinical Integration</t>
  </si>
  <si>
    <t>Deliver Superior Value</t>
  </si>
  <si>
    <t>Academic enterprise Mission Vision and brand awareness</t>
  </si>
  <si>
    <t>Yes</t>
  </si>
  <si>
    <t>No</t>
  </si>
  <si>
    <t xml:space="preserve">               UEXCEL</t>
  </si>
  <si>
    <t xml:space="preserve">                                                     UEXCEL               </t>
  </si>
  <si>
    <t xml:space="preserve">Unit Specific Performance Metric (i.e. Certification): </t>
  </si>
  <si>
    <r>
      <rPr>
        <b/>
        <sz val="11"/>
        <rFont val="Arial"/>
        <family val="2"/>
      </rPr>
      <t xml:space="preserve">Role Model (one or more of the following):
• </t>
    </r>
    <r>
      <rPr>
        <sz val="11"/>
        <rFont val="Arial"/>
        <family val="2"/>
      </rPr>
      <t xml:space="preserve">Role Models and mentors others in transitions of care and prepares patient and family for next   stage of care.                                                                                                                                                           • Serves as clinical expert using Evidence-based practice. 
• Promotes transitions that encourage efficiency and cost-effectiveness. 
• Identifies the resources available to minimize economic impact of the plan on the patient, family, caregivers, or other affected parties.  </t>
    </r>
    <r>
      <rPr>
        <b/>
        <sz val="11"/>
        <rFont val="Arial"/>
        <family val="2"/>
      </rPr>
      <t xml:space="preserve">
</t>
    </r>
  </si>
  <si>
    <t>Quality and Patient Experience</t>
  </si>
  <si>
    <r>
      <t xml:space="preserve">Continuity of Care:  </t>
    </r>
    <r>
      <rPr>
        <sz val="11"/>
        <rFont val="Arial"/>
        <family val="2"/>
      </rPr>
      <t>Communicates unfinished work in timely way to appropriate resources, including pending consults and referals that impact care continuity.  Learns how to use role of advocate for patient across  departments, systems and in discharge planning.</t>
    </r>
  </si>
  <si>
    <t>Megan Hellrung</t>
  </si>
  <si>
    <t>Maddison Libby</t>
  </si>
  <si>
    <t xml:space="preserve">I proactively reflect exemplary professional practices through both my personal and professional presentation. I strive to provide individual and holistic care through interpersonal connections with my patients and their family members. I collaborate effectively with my peers and other healthcare professionals to provide patient-centered and safe care. I also maintain an organized workflow to support efficiency and continuity in my care practices. I continue to refine and grow my practice via my vast committee involvement. I stand as the AIP OR Research and Evidence-Based Practice Champion as well as the AIP OR Preceptor Council co-chair. My membership to these committees not only continue to build my practice but also show my committment to providing exemplary care for my patients through continuing education and involvement in my career. </t>
  </si>
  <si>
    <t xml:space="preserve">I value continuing education, research and evidence-based practice. I have participated in several journal club reviews as well as completed a comprehensive literature review.  I have met both my goals from the previous year. I have completed a Level III portfolio as well as obtained several peer reviews as a senior and expert spine team member. I have attended over 75% of staff meetings and I am an active AORN member. </t>
  </si>
  <si>
    <t xml:space="preserve">I proactively reflect transformational leadership through my significant unit involvement and the responsibilities I have assumed from my creation of an OR Specfic Basic Preceptor course. I have grown significantly in my leadership abilities by becoming the sole facilitator  and coordinator of this course. I have also assumed the role of OR Preceptor Council co-chair. This role encourages my involvement in preceptorship practices for the entire unit and has allowed me to become a reputable source for questions/concerns/inquires as well as a trustworthy sounding board for preceptorship ideas. </t>
  </si>
  <si>
    <t xml:space="preserve">I have a passion for continuing education, therefore I am the active champion for the AIP OR on the Research and Evidence-Based Practice Council. To support this passion I have also reviewed and completed  FOCUS PDCA's to support process improvement projects. I am a competent, knowledgable and adaptable Clinical Nurse going above and beyond to care for my patients and to grown my practice. </t>
  </si>
  <si>
    <t>Her</t>
  </si>
  <si>
    <t xml:space="preserve">Manager Comments: Meg has continued her learning experience in the OR, always challenging herself further than is required. Her learning and actions are evidence-based and she does the research required to acquire this knowledge. Her project for level III credentialing is relevant to improving our unit and hospital and in this way she serves the UCH community well. </t>
  </si>
  <si>
    <t xml:space="preserve">Manager Comments: Meg has really come into her role as a leader at our hospital this year. She is  heavily involved in the preceptor council and has created the OR specific preceptor course, which has made an incredibly positive impact on our orientees and staff alike. She is a leader on spine team as well, stepping in to fill in as service specialist, helping with special projects, and helping in all of our spine rooms when she can. </t>
  </si>
  <si>
    <t xml:space="preserve">Manager Comments: Meg consistently reflects exemplary professional practice. She has taken the position as the AIP OR Research and EBP Champion and the OR preceptor Council co-chair. Being a leader on these committees shows she is committed to improving the care she gives to her patients and improving the care her peers give to their patients. Others see the investment she makes to her practice and it helps to set a higher standard in our unit. Meg is very thorough in every stage of her nursing process. She collaborates with every interdisciplinary team involved with caring for the patient pre, post, and intraoperatively, and is thorough and safe with all of her nursing interventions. She oversees positioning, updates the family, arranges for care after the intraoperative phase, and is attentive and anticipates needs of surgery and anesthesia during surgery as well. Not only is she involved with carrying out these duties exceptionally, but she is actively involved in examining processes for opportunities for improvement. She also holds others accountable to these standards. </t>
  </si>
  <si>
    <t xml:space="preserve">Manager Comments: I agree with the above comment. Meg is a role model in this category as evident by her participation in the EBP council and work completing FOCUS PDCA's. She actively works on process improvement projects and looks for innovative ways she can improve our unit and hospital. She is always communicating with me new ideas for improvement on spine team to help things run more smoothly, safely, and efficiently. I really depend on and value her input. </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</si>
</sst>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b/>
      <sz val="12"/>
      <name val="Arial"/>
      <family val="2"/>
    </font>
    <font>
      <i/>
      <sz val="8"/>
      <name val="Arial"/>
      <family val="2"/>
    </font>
    <font>
      <b/>
      <i/>
      <sz val="8"/>
      <name val="Arial"/>
      <family val="2"/>
    </font>
    <font>
      <b/>
      <sz val="10"/>
      <color indexed="9"/>
      <name val="Arial"/>
      <family val="2"/>
    </font>
    <font>
      <b/>
      <sz val="8"/>
      <color indexed="9"/>
      <name val="Arial"/>
      <family val="2"/>
    </font>
    <font>
      <b/>
      <i/>
      <sz val="10"/>
      <color indexed="16"/>
      <name val="Arial"/>
      <family val="2"/>
    </font>
    <font>
      <b/>
      <sz val="10"/>
      <name val="Arial"/>
      <family val="2"/>
    </font>
    <font>
      <b/>
      <i/>
      <sz val="10"/>
      <color indexed="10"/>
      <name val="Arial"/>
      <family val="2"/>
    </font>
    <font>
      <sz val="8"/>
      <name val="Arial"/>
      <family val="2"/>
    </font>
    <font>
      <b/>
      <sz val="8"/>
      <name val="Arial"/>
      <family val="2"/>
    </font>
    <font>
      <sz val="10"/>
      <name val="Arial"/>
      <family val="2"/>
    </font>
    <font>
      <b/>
      <sz val="8"/>
      <color indexed="16"/>
      <name val="Arial"/>
      <family val="2"/>
    </font>
    <font>
      <b/>
      <sz val="14"/>
      <name val="Arial"/>
      <family val="2"/>
    </font>
    <font>
      <b/>
      <sz val="14"/>
      <color indexed="10"/>
      <name val="Arial"/>
      <family val="2"/>
    </font>
    <font>
      <sz val="8"/>
      <color rgb="FF000000"/>
      <name val="Tahoma"/>
      <family val="2"/>
    </font>
    <font>
      <sz val="11"/>
      <color theme="1"/>
      <name val="Calibri"/>
      <family val="2"/>
      <scheme val="minor"/>
    </font>
    <font>
      <b/>
      <sz val="18"/>
      <color rgb="FFFF0000"/>
      <name val="Arial"/>
      <family val="2"/>
    </font>
    <font>
      <b/>
      <sz val="14"/>
      <color rgb="FFFF0000"/>
      <name val="Arial"/>
      <family val="2"/>
    </font>
    <font>
      <b/>
      <sz val="10"/>
      <color theme="0"/>
      <name val="Arial"/>
      <family val="2"/>
    </font>
    <font>
      <sz val="12"/>
      <name val="Arial"/>
      <family val="2"/>
    </font>
    <font>
      <sz val="11"/>
      <name val="Arial"/>
      <family val="2"/>
    </font>
    <font>
      <b/>
      <i/>
      <sz val="10"/>
      <color theme="0"/>
      <name val="Arial"/>
      <family val="2"/>
    </font>
    <font>
      <b/>
      <sz val="11"/>
      <name val="Arial"/>
      <family val="2"/>
    </font>
    <font>
      <sz val="11"/>
      <color theme="1"/>
      <name val="Arial"/>
      <family val="2"/>
    </font>
    <font>
      <b/>
      <sz val="11"/>
      <color theme="1"/>
      <name val="Arial"/>
      <family val="2"/>
    </font>
    <font>
      <b/>
      <sz val="11"/>
      <color indexed="9"/>
      <name val="Arial"/>
      <family val="2"/>
    </font>
    <font>
      <i/>
      <sz val="8"/>
      <color theme="1"/>
      <name val="Arial"/>
      <family val="2"/>
    </font>
    <font>
      <b/>
      <sz val="18"/>
      <color theme="1"/>
      <name val="Arial"/>
      <family val="2"/>
    </font>
    <font>
      <b/>
      <sz val="8"/>
      <color theme="1"/>
      <name val="Arial"/>
      <family val="2"/>
    </font>
    <font>
      <b/>
      <sz val="18"/>
      <color theme="0"/>
      <name val="Arial"/>
      <family val="2"/>
    </font>
    <font>
      <b/>
      <sz val="11"/>
      <color theme="0"/>
      <name val="Arial"/>
      <family val="2"/>
    </font>
    <font>
      <b/>
      <sz val="12"/>
      <color theme="1"/>
      <name val="Arial"/>
      <family val="2"/>
    </font>
    <font>
      <sz val="12"/>
      <color theme="1"/>
      <name val="Arial"/>
      <family val="2"/>
    </font>
    <font>
      <b/>
      <sz val="11"/>
      <color theme="1"/>
      <name val="Calibri"/>
      <family val="2"/>
      <scheme val="minor"/>
    </font>
    <font>
      <b/>
      <sz val="11"/>
      <color theme="0" tint="-0.34998626667073579"/>
      <name val="Arial"/>
      <family val="2"/>
    </font>
    <font>
      <b/>
      <sz val="8"/>
      <color theme="0" tint="-0.34998626667073579"/>
      <name val="Arial"/>
      <family val="2"/>
    </font>
    <font>
      <sz val="11"/>
      <color theme="0" tint="-0.34998626667073579"/>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rgb="FFFFFF00"/>
        <bgColor indexed="64"/>
      </patternFill>
    </fill>
    <fill>
      <patternFill patternType="solid">
        <fgColor theme="0" tint="-0.34998626667073579"/>
        <bgColor indexed="64"/>
      </patternFill>
    </fill>
    <fill>
      <patternFill patternType="solid">
        <fgColor rgb="FF969696"/>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hair">
        <color indexed="64"/>
      </right>
      <top/>
      <bottom/>
      <diagonal/>
    </border>
    <border>
      <left style="hair">
        <color indexed="64"/>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s>
  <cellStyleXfs count="2">
    <xf numFmtId="0" fontId="0" fillId="0" borderId="0"/>
    <xf numFmtId="9" fontId="16" fillId="0" borderId="0" applyFont="0" applyFill="0" applyBorder="0" applyAlignment="0" applyProtection="0"/>
  </cellStyleXfs>
  <cellXfs count="392">
    <xf numFmtId="0" fontId="0" fillId="0" borderId="0" xfId="0"/>
    <xf numFmtId="0" fontId="6" fillId="0" borderId="0" xfId="0" applyFont="1"/>
    <xf numFmtId="0" fontId="5" fillId="3" borderId="3" xfId="0" applyFont="1" applyFill="1" applyBorder="1" applyAlignment="1">
      <alignment horizontal="left" wrapText="1"/>
    </xf>
    <xf numFmtId="0" fontId="11" fillId="0" borderId="0" xfId="0" applyFont="1"/>
    <xf numFmtId="0" fontId="9" fillId="0" borderId="0" xfId="0" applyFont="1" applyAlignment="1">
      <alignment wrapText="1"/>
    </xf>
    <xf numFmtId="0" fontId="0" fillId="0" borderId="29" xfId="0" applyBorder="1"/>
    <xf numFmtId="0" fontId="0" fillId="0" borderId="6" xfId="0" applyBorder="1"/>
    <xf numFmtId="0" fontId="0" fillId="0" borderId="7" xfId="0" applyBorder="1"/>
    <xf numFmtId="0" fontId="0" fillId="0" borderId="30" xfId="0" applyBorder="1"/>
    <xf numFmtId="0" fontId="0" fillId="0" borderId="12" xfId="0" applyBorder="1"/>
    <xf numFmtId="0" fontId="0" fillId="0" borderId="0" xfId="0" applyBorder="1"/>
    <xf numFmtId="0" fontId="0" fillId="0" borderId="19" xfId="0" applyBorder="1"/>
    <xf numFmtId="0" fontId="0" fillId="0" borderId="20" xfId="0" applyBorder="1"/>
    <xf numFmtId="0" fontId="0" fillId="0" borderId="21" xfId="0" applyBorder="1"/>
    <xf numFmtId="0" fontId="0" fillId="0" borderId="24" xfId="0" applyBorder="1"/>
    <xf numFmtId="0" fontId="2" fillId="2" borderId="29" xfId="0" applyFont="1" applyFill="1" applyBorder="1" applyAlignment="1" applyProtection="1">
      <alignment vertical="top" wrapText="1"/>
      <protection locked="0"/>
    </xf>
    <xf numFmtId="0" fontId="20" fillId="0" borderId="21" xfId="0" applyFont="1" applyBorder="1" applyAlignment="1">
      <alignment wrapText="1"/>
    </xf>
    <xf numFmtId="0" fontId="5" fillId="3" borderId="2" xfId="0" applyFont="1" applyFill="1" applyBorder="1" applyAlignment="1">
      <alignment horizontal="left" wrapText="1"/>
    </xf>
    <xf numFmtId="0" fontId="9" fillId="0" borderId="7" xfId="0" applyFont="1" applyBorder="1" applyAlignment="1">
      <alignment wrapText="1"/>
    </xf>
    <xf numFmtId="0" fontId="9" fillId="0" borderId="30" xfId="0" applyFont="1" applyBorder="1" applyAlignment="1">
      <alignment wrapText="1"/>
    </xf>
    <xf numFmtId="0" fontId="9" fillId="0" borderId="19" xfId="0" applyFont="1" applyBorder="1" applyAlignment="1">
      <alignment wrapText="1"/>
    </xf>
    <xf numFmtId="0" fontId="9" fillId="0" borderId="24" xfId="0" applyFont="1" applyBorder="1" applyAlignment="1">
      <alignment wrapText="1"/>
    </xf>
    <xf numFmtId="0" fontId="10" fillId="2" borderId="29" xfId="0" applyFont="1" applyFill="1" applyBorder="1" applyAlignment="1" applyProtection="1">
      <alignment horizontal="center" vertical="center" wrapText="1"/>
      <protection locked="0"/>
    </xf>
    <xf numFmtId="0" fontId="11" fillId="0" borderId="7" xfId="0" applyFont="1" applyBorder="1" applyAlignment="1">
      <alignment wrapText="1"/>
    </xf>
    <xf numFmtId="0" fontId="25" fillId="0" borderId="12" xfId="0" applyFont="1" applyBorder="1" applyAlignment="1">
      <alignment horizontal="right" vertical="top"/>
    </xf>
    <xf numFmtId="0" fontId="25" fillId="0" borderId="6" xfId="0" applyFont="1" applyBorder="1" applyAlignment="1">
      <alignment horizontal="right" vertical="top"/>
    </xf>
    <xf numFmtId="0" fontId="25" fillId="0" borderId="20" xfId="0" applyFont="1" applyBorder="1" applyAlignment="1">
      <alignment horizontal="right" vertical="top"/>
    </xf>
    <xf numFmtId="0" fontId="5" fillId="3" borderId="4" xfId="0" applyFont="1" applyFill="1" applyBorder="1" applyAlignment="1">
      <alignment horizontal="left" wrapText="1"/>
    </xf>
    <xf numFmtId="0" fontId="19" fillId="5" borderId="1" xfId="0" applyFont="1" applyFill="1" applyBorder="1" applyAlignment="1">
      <alignment vertical="top" wrapText="1"/>
    </xf>
    <xf numFmtId="0" fontId="19" fillId="5" borderId="2" xfId="0" applyFont="1" applyFill="1" applyBorder="1" applyAlignment="1">
      <alignment vertical="top" wrapText="1"/>
    </xf>
    <xf numFmtId="0" fontId="19" fillId="5" borderId="5" xfId="0" applyFont="1" applyFill="1" applyBorder="1" applyAlignment="1">
      <alignment vertical="top" wrapText="1"/>
    </xf>
    <xf numFmtId="0" fontId="24" fillId="0" borderId="0" xfId="0" applyFont="1"/>
    <xf numFmtId="0" fontId="28" fillId="0" borderId="33" xfId="0" applyFont="1" applyBorder="1" applyAlignment="1">
      <alignment horizontal="center" vertical="center" textRotation="90" wrapText="1"/>
    </xf>
    <xf numFmtId="0" fontId="24" fillId="0" borderId="20" xfId="0" applyFont="1" applyBorder="1" applyAlignment="1">
      <alignment horizontal="right" vertical="top" wrapText="1"/>
    </xf>
    <xf numFmtId="0" fontId="28" fillId="0" borderId="20" xfId="0" applyFont="1" applyBorder="1" applyAlignment="1">
      <alignment horizontal="center" vertical="center" textRotation="90" wrapText="1"/>
    </xf>
    <xf numFmtId="0" fontId="33" fillId="0" borderId="7" xfId="0" applyFont="1" applyBorder="1" applyAlignment="1">
      <alignment horizontal="right" wrapText="1"/>
    </xf>
    <xf numFmtId="0" fontId="33" fillId="0" borderId="0" xfId="0" applyFont="1" applyBorder="1" applyAlignment="1">
      <alignment horizontal="right" wrapText="1"/>
    </xf>
    <xf numFmtId="0" fontId="28" fillId="0" borderId="0" xfId="0" applyFont="1" applyBorder="1" applyAlignment="1">
      <alignment horizontal="right" vertical="center" wrapText="1"/>
    </xf>
    <xf numFmtId="0" fontId="24" fillId="0" borderId="0" xfId="0" applyFont="1" applyBorder="1" applyAlignment="1">
      <alignment horizontal="right" wrapText="1"/>
    </xf>
    <xf numFmtId="0" fontId="24" fillId="0" borderId="7" xfId="0" applyFont="1" applyBorder="1" applyAlignment="1">
      <alignment horizontal="right" wrapText="1"/>
    </xf>
    <xf numFmtId="0" fontId="24" fillId="0" borderId="7" xfId="0" applyFont="1" applyBorder="1" applyAlignment="1">
      <alignment wrapText="1"/>
    </xf>
    <xf numFmtId="0" fontId="28" fillId="0" borderId="0" xfId="0" applyFont="1" applyBorder="1" applyAlignment="1">
      <alignment horizontal="center" vertical="center" textRotation="90" wrapText="1"/>
    </xf>
    <xf numFmtId="0" fontId="29" fillId="0" borderId="0" xfId="0" applyFont="1" applyBorder="1" applyAlignment="1">
      <alignment horizontal="right"/>
    </xf>
    <xf numFmtId="0" fontId="29" fillId="0" borderId="12" xfId="0" applyFont="1" applyBorder="1" applyAlignment="1">
      <alignment horizontal="right" vertical="top"/>
    </xf>
    <xf numFmtId="0" fontId="28" fillId="0" borderId="0" xfId="0" applyFont="1" applyAlignment="1">
      <alignment horizontal="center" vertical="center" textRotation="90" wrapText="1"/>
    </xf>
    <xf numFmtId="0" fontId="29" fillId="0" borderId="0" xfId="0" applyFont="1" applyAlignment="1">
      <alignment horizontal="right"/>
    </xf>
    <xf numFmtId="0" fontId="29" fillId="0" borderId="12" xfId="0" applyFont="1" applyBorder="1" applyAlignment="1">
      <alignment horizontal="right"/>
    </xf>
    <xf numFmtId="0" fontId="28" fillId="0" borderId="29" xfId="0" applyFont="1" applyBorder="1" applyAlignment="1">
      <alignment horizontal="center" vertical="center" textRotation="90" wrapText="1"/>
    </xf>
    <xf numFmtId="0" fontId="34" fillId="0" borderId="0" xfId="0" applyFont="1"/>
    <xf numFmtId="0" fontId="34" fillId="0" borderId="29" xfId="0" applyFont="1" applyBorder="1"/>
    <xf numFmtId="0" fontId="34" fillId="0" borderId="20" xfId="0" applyFont="1" applyBorder="1"/>
    <xf numFmtId="0" fontId="34" fillId="0" borderId="0" xfId="0" applyFont="1" applyFill="1" applyBorder="1"/>
    <xf numFmtId="0" fontId="0" fillId="0" borderId="31" xfId="0" applyBorder="1"/>
    <xf numFmtId="0" fontId="0" fillId="0" borderId="32" xfId="0" applyBorder="1"/>
    <xf numFmtId="0" fontId="34" fillId="0" borderId="24" xfId="0" applyFont="1" applyFill="1" applyBorder="1"/>
    <xf numFmtId="0" fontId="35" fillId="5" borderId="24" xfId="0" applyFont="1" applyFill="1" applyBorder="1" applyAlignment="1">
      <alignment horizontal="center" vertical="center" wrapText="1"/>
    </xf>
    <xf numFmtId="0" fontId="19" fillId="5" borderId="20" xfId="0" applyFont="1" applyFill="1" applyBorder="1" applyAlignment="1">
      <alignment vertical="top" wrapText="1"/>
    </xf>
    <xf numFmtId="0" fontId="19" fillId="5" borderId="21" xfId="0" applyFont="1" applyFill="1" applyBorder="1" applyAlignment="1">
      <alignment vertical="top" wrapText="1"/>
    </xf>
    <xf numFmtId="0" fontId="19" fillId="5" borderId="24" xfId="0" applyFont="1" applyFill="1" applyBorder="1" applyAlignment="1">
      <alignment vertical="top" wrapText="1"/>
    </xf>
    <xf numFmtId="10" fontId="29" fillId="0" borderId="29" xfId="1" applyNumberFormat="1" applyFont="1" applyBorder="1" applyAlignment="1" applyProtection="1">
      <alignment horizontal="center" vertical="center" wrapText="1"/>
      <protection hidden="1"/>
    </xf>
    <xf numFmtId="2" fontId="12" fillId="2" borderId="29" xfId="0" applyNumberFormat="1" applyFont="1" applyFill="1" applyBorder="1" applyAlignment="1" applyProtection="1">
      <alignment vertical="center" wrapText="1"/>
      <protection hidden="1"/>
    </xf>
    <xf numFmtId="0" fontId="9" fillId="0" borderId="29" xfId="0" applyFont="1" applyBorder="1" applyAlignment="1" applyProtection="1">
      <alignment wrapText="1"/>
      <protection hidden="1"/>
    </xf>
    <xf numFmtId="9" fontId="28" fillId="0" borderId="29" xfId="1" applyFont="1" applyBorder="1" applyAlignment="1" applyProtection="1">
      <alignment horizontal="center" vertical="center" wrapText="1"/>
      <protection hidden="1"/>
    </xf>
    <xf numFmtId="2" fontId="9" fillId="0" borderId="29" xfId="0" applyNumberFormat="1" applyFont="1" applyBorder="1" applyAlignment="1" applyProtection="1">
      <alignment wrapText="1"/>
      <protection hidden="1"/>
    </xf>
    <xf numFmtId="2" fontId="17" fillId="0" borderId="29" xfId="0" applyNumberFormat="1" applyFont="1" applyBorder="1" applyAlignment="1" applyProtection="1">
      <alignment wrapText="1"/>
      <protection hidden="1"/>
    </xf>
    <xf numFmtId="0" fontId="24" fillId="0" borderId="0" xfId="0" applyFont="1" applyProtection="1">
      <protection hidden="1"/>
    </xf>
    <xf numFmtId="0" fontId="28" fillId="0" borderId="0" xfId="0" applyFont="1" applyAlignment="1" applyProtection="1">
      <alignment horizontal="center" vertical="center" textRotation="90" wrapText="1"/>
      <protection locked="0"/>
    </xf>
    <xf numFmtId="0" fontId="29" fillId="0" borderId="0" xfId="0" applyFont="1" applyAlignment="1" applyProtection="1">
      <alignment horizontal="right"/>
      <protection locked="0"/>
    </xf>
    <xf numFmtId="0" fontId="11" fillId="0" borderId="0" xfId="0" applyFont="1" applyProtection="1">
      <protection locked="0"/>
    </xf>
    <xf numFmtId="0" fontId="9" fillId="0" borderId="0" xfId="0" applyFont="1" applyAlignment="1" applyProtection="1">
      <alignment wrapText="1"/>
      <protection locked="0"/>
    </xf>
    <xf numFmtId="0" fontId="11" fillId="4" borderId="0" xfId="0" applyFont="1" applyFill="1" applyBorder="1" applyProtection="1">
      <protection locked="0"/>
    </xf>
    <xf numFmtId="0" fontId="9" fillId="4" borderId="0" xfId="0" applyFont="1" applyFill="1" applyBorder="1" applyAlignment="1" applyProtection="1">
      <alignment vertical="top" wrapText="1"/>
      <protection locked="0"/>
    </xf>
    <xf numFmtId="0" fontId="9" fillId="4" borderId="0" xfId="0" applyFont="1" applyFill="1" applyAlignment="1" applyProtection="1">
      <alignment vertical="top" wrapText="1"/>
      <protection locked="0"/>
    </xf>
    <xf numFmtId="0" fontId="10" fillId="4" borderId="0" xfId="0" applyFont="1" applyFill="1" applyBorder="1" applyAlignment="1" applyProtection="1">
      <alignment horizontal="right"/>
      <protection locked="0"/>
    </xf>
    <xf numFmtId="0" fontId="9" fillId="4" borderId="0" xfId="0" applyFont="1" applyFill="1" applyBorder="1" applyAlignment="1" applyProtection="1">
      <alignment horizontal="right"/>
      <protection locked="0"/>
    </xf>
    <xf numFmtId="2" fontId="7" fillId="4" borderId="0" xfId="0" applyNumberFormat="1" applyFont="1" applyFill="1" applyBorder="1" applyAlignment="1" applyProtection="1">
      <alignment horizontal="left" wrapText="1"/>
      <protection locked="0"/>
    </xf>
    <xf numFmtId="0" fontId="13" fillId="4" borderId="0" xfId="0" applyFont="1" applyFill="1" applyBorder="1" applyAlignment="1" applyProtection="1">
      <alignment horizontal="center" vertical="center"/>
      <protection locked="0"/>
    </xf>
    <xf numFmtId="0" fontId="11" fillId="4" borderId="0" xfId="0" applyFont="1" applyFill="1" applyProtection="1">
      <protection locked="0"/>
    </xf>
    <xf numFmtId="0" fontId="9" fillId="4" borderId="0" xfId="0" applyFont="1" applyFill="1" applyAlignment="1" applyProtection="1">
      <alignment wrapText="1"/>
      <protection locked="0"/>
    </xf>
    <xf numFmtId="0" fontId="11" fillId="4" borderId="0" xfId="0" applyFont="1" applyFill="1" applyBorder="1" applyAlignment="1" applyProtection="1">
      <alignment vertical="center"/>
      <protection locked="0"/>
    </xf>
    <xf numFmtId="0" fontId="10" fillId="4" borderId="0" xfId="0" applyFont="1" applyFill="1" applyBorder="1" applyAlignment="1" applyProtection="1">
      <alignment horizontal="right" vertical="top" wrapText="1"/>
      <protection locked="0"/>
    </xf>
    <xf numFmtId="0" fontId="28" fillId="0" borderId="1" xfId="0" applyFont="1" applyBorder="1" applyAlignment="1">
      <alignment horizontal="center" vertical="center" textRotation="90" wrapText="1"/>
    </xf>
    <xf numFmtId="0" fontId="11" fillId="2" borderId="29" xfId="0" applyFont="1" applyFill="1" applyBorder="1" applyAlignment="1" applyProtection="1">
      <alignment vertical="top" wrapText="1"/>
      <protection locked="0"/>
    </xf>
    <xf numFmtId="0" fontId="9" fillId="0" borderId="29" xfId="0" applyFont="1" applyBorder="1" applyAlignment="1" applyProtection="1">
      <alignment wrapText="1"/>
      <protection locked="0"/>
    </xf>
    <xf numFmtId="0" fontId="33" fillId="0" borderId="7" xfId="0" applyFont="1" applyBorder="1" applyAlignment="1" applyProtection="1">
      <alignment horizontal="right" wrapText="1"/>
      <protection locked="0"/>
    </xf>
    <xf numFmtId="0" fontId="9" fillId="0" borderId="30" xfId="0" applyFont="1" applyBorder="1" applyAlignment="1" applyProtection="1">
      <alignment wrapText="1"/>
      <protection locked="0"/>
    </xf>
    <xf numFmtId="0" fontId="24" fillId="0" borderId="0" xfId="0" applyFont="1" applyProtection="1">
      <protection locked="0"/>
    </xf>
    <xf numFmtId="0" fontId="33" fillId="0" borderId="0" xfId="0" applyFont="1" applyBorder="1" applyAlignment="1" applyProtection="1">
      <alignment horizontal="right" wrapText="1"/>
      <protection locked="0"/>
    </xf>
    <xf numFmtId="0" fontId="9" fillId="0" borderId="19" xfId="0" applyFont="1" applyBorder="1" applyAlignment="1" applyProtection="1">
      <alignment wrapText="1"/>
      <protection locked="0"/>
    </xf>
    <xf numFmtId="0" fontId="20" fillId="0" borderId="21" xfId="0" applyFont="1" applyBorder="1" applyAlignment="1" applyProtection="1">
      <alignment wrapText="1"/>
      <protection locked="0"/>
    </xf>
    <xf numFmtId="0" fontId="9" fillId="0" borderId="24" xfId="0" applyFont="1" applyBorder="1" applyAlignment="1" applyProtection="1">
      <alignment wrapText="1"/>
      <protection locked="0"/>
    </xf>
    <xf numFmtId="0" fontId="28" fillId="0" borderId="0" xfId="0" applyFont="1" applyBorder="1" applyAlignment="1" applyProtection="1">
      <alignment horizontal="right" vertical="center" wrapText="1"/>
      <protection locked="0"/>
    </xf>
    <xf numFmtId="0" fontId="24" fillId="0" borderId="0" xfId="0" applyFont="1" applyBorder="1" applyAlignment="1" applyProtection="1">
      <alignment horizontal="right" wrapText="1"/>
      <protection locked="0"/>
    </xf>
    <xf numFmtId="0" fontId="24" fillId="0" borderId="7" xfId="0" applyFont="1" applyBorder="1" applyAlignment="1" applyProtection="1">
      <alignment horizontal="right" wrapText="1"/>
      <protection locked="0"/>
    </xf>
    <xf numFmtId="0" fontId="11" fillId="0" borderId="7" xfId="0" applyFont="1" applyBorder="1" applyAlignment="1" applyProtection="1">
      <alignment wrapText="1"/>
      <protection locked="0"/>
    </xf>
    <xf numFmtId="0" fontId="24" fillId="0" borderId="7" xfId="0" applyFont="1" applyBorder="1" applyAlignment="1" applyProtection="1">
      <alignment wrapText="1"/>
      <protection locked="0"/>
    </xf>
    <xf numFmtId="0" fontId="9" fillId="0" borderId="7" xfId="0" applyFont="1" applyBorder="1" applyAlignment="1" applyProtection="1">
      <alignment wrapText="1"/>
      <protection locked="0"/>
    </xf>
    <xf numFmtId="0" fontId="28" fillId="0" borderId="0" xfId="0" applyFont="1" applyBorder="1" applyAlignment="1" applyProtection="1">
      <alignment horizontal="center" vertical="center" textRotation="90" wrapText="1"/>
      <protection locked="0"/>
    </xf>
    <xf numFmtId="0" fontId="29" fillId="0" borderId="0" xfId="0" applyFont="1" applyBorder="1" applyAlignment="1" applyProtection="1">
      <alignment horizontal="right"/>
      <protection locked="0"/>
    </xf>
    <xf numFmtId="0" fontId="5" fillId="3" borderId="4" xfId="0" applyFont="1" applyFill="1" applyBorder="1" applyAlignment="1" applyProtection="1">
      <alignment horizontal="left" wrapText="1"/>
      <protection locked="0"/>
    </xf>
    <xf numFmtId="0" fontId="5" fillId="3" borderId="2" xfId="0" applyFont="1" applyFill="1" applyBorder="1" applyAlignment="1" applyProtection="1">
      <alignment horizontal="left" wrapText="1"/>
      <protection locked="0"/>
    </xf>
    <xf numFmtId="0" fontId="5" fillId="3" borderId="3" xfId="0" applyFont="1" applyFill="1" applyBorder="1" applyAlignment="1" applyProtection="1">
      <alignment horizontal="left" wrapText="1"/>
      <protection locked="0"/>
    </xf>
    <xf numFmtId="0" fontId="29" fillId="0" borderId="12" xfId="0" applyFont="1" applyBorder="1" applyAlignment="1" applyProtection="1">
      <alignment horizontal="right" vertical="top"/>
      <protection locked="0"/>
    </xf>
    <xf numFmtId="0" fontId="25" fillId="0" borderId="12" xfId="0" applyFont="1" applyBorder="1" applyAlignment="1" applyProtection="1">
      <alignment horizontal="right" vertical="top"/>
      <protection locked="0"/>
    </xf>
    <xf numFmtId="0" fontId="25" fillId="0" borderId="6" xfId="0" applyFont="1" applyBorder="1" applyAlignment="1" applyProtection="1">
      <alignment horizontal="right" vertical="top"/>
      <protection locked="0"/>
    </xf>
    <xf numFmtId="0" fontId="25" fillId="0" borderId="20" xfId="0" applyFont="1" applyBorder="1" applyAlignment="1" applyProtection="1">
      <alignment horizontal="right" vertical="top"/>
      <protection locked="0"/>
    </xf>
    <xf numFmtId="0" fontId="29" fillId="0" borderId="12" xfId="0" applyFont="1" applyBorder="1" applyAlignment="1" applyProtection="1">
      <alignment horizontal="right"/>
      <protection locked="0"/>
    </xf>
    <xf numFmtId="0" fontId="24" fillId="0" borderId="20" xfId="0" applyFont="1" applyBorder="1" applyAlignment="1" applyProtection="1">
      <alignment horizontal="right" vertical="top" wrapText="1"/>
      <protection locked="0"/>
    </xf>
    <xf numFmtId="0" fontId="35" fillId="5" borderId="24" xfId="0" applyFont="1" applyFill="1" applyBorder="1" applyAlignment="1" applyProtection="1">
      <alignment horizontal="center" vertical="center" wrapText="1"/>
      <protection locked="0"/>
    </xf>
    <xf numFmtId="0" fontId="28" fillId="0" borderId="29" xfId="0" applyFont="1" applyBorder="1" applyAlignment="1" applyProtection="1">
      <alignment horizontal="center" vertical="center" textRotation="90" wrapText="1"/>
      <protection locked="0"/>
    </xf>
    <xf numFmtId="0" fontId="28" fillId="0" borderId="20" xfId="0" applyFont="1" applyBorder="1" applyAlignment="1" applyProtection="1">
      <alignment horizontal="center" vertical="center" textRotation="90" wrapText="1"/>
      <protection locked="0"/>
    </xf>
    <xf numFmtId="0" fontId="19" fillId="5" borderId="1" xfId="0" applyFont="1" applyFill="1" applyBorder="1" applyAlignment="1" applyProtection="1">
      <alignment vertical="top" wrapText="1"/>
      <protection locked="0"/>
    </xf>
    <xf numFmtId="0" fontId="19" fillId="5" borderId="2" xfId="0" applyFont="1" applyFill="1" applyBorder="1" applyAlignment="1" applyProtection="1">
      <alignment vertical="top" wrapText="1"/>
      <protection locked="0"/>
    </xf>
    <xf numFmtId="0" fontId="19" fillId="5" borderId="5" xfId="0" applyFont="1" applyFill="1" applyBorder="1" applyAlignment="1" applyProtection="1">
      <alignment vertical="top" wrapText="1"/>
      <protection locked="0"/>
    </xf>
    <xf numFmtId="0" fontId="19" fillId="5" borderId="20" xfId="0" applyFont="1" applyFill="1" applyBorder="1" applyAlignment="1" applyProtection="1">
      <alignment vertical="top" wrapText="1"/>
      <protection locked="0"/>
    </xf>
    <xf numFmtId="0" fontId="19" fillId="5" borderId="21" xfId="0" applyFont="1" applyFill="1" applyBorder="1" applyAlignment="1" applyProtection="1">
      <alignment vertical="top" wrapText="1"/>
      <protection locked="0"/>
    </xf>
    <xf numFmtId="0" fontId="19" fillId="5" borderId="24" xfId="0" applyFont="1" applyFill="1" applyBorder="1" applyAlignment="1" applyProtection="1">
      <alignment vertical="top" wrapText="1"/>
      <protection locked="0"/>
    </xf>
    <xf numFmtId="0" fontId="28" fillId="0" borderId="33" xfId="0" applyFont="1" applyBorder="1" applyAlignment="1" applyProtection="1">
      <alignment horizontal="center" vertical="center" textRotation="90" wrapText="1"/>
      <protection locked="0"/>
    </xf>
    <xf numFmtId="0" fontId="35" fillId="5" borderId="29" xfId="0" applyFont="1" applyFill="1" applyBorder="1" applyAlignment="1" applyProtection="1">
      <alignment horizontal="center" vertical="center" wrapText="1"/>
      <protection locked="0"/>
    </xf>
    <xf numFmtId="0" fontId="25" fillId="0" borderId="12" xfId="0" applyFont="1" applyBorder="1" applyAlignment="1" applyProtection="1">
      <alignment horizontal="right"/>
      <protection locked="0"/>
    </xf>
    <xf numFmtId="2" fontId="18" fillId="4" borderId="29" xfId="0" applyNumberFormat="1" applyFont="1" applyFill="1" applyBorder="1" applyAlignment="1" applyProtection="1">
      <alignment vertical="center" wrapText="1"/>
      <protection hidden="1"/>
    </xf>
    <xf numFmtId="2" fontId="18" fillId="4" borderId="29" xfId="0" applyNumberFormat="1" applyFont="1" applyFill="1" applyBorder="1" applyAlignment="1" applyProtection="1">
      <alignment horizontal="center" vertical="center" wrapText="1"/>
      <protection hidden="1"/>
    </xf>
    <xf numFmtId="0" fontId="25" fillId="0" borderId="0" xfId="0" applyFont="1" applyBorder="1" applyAlignment="1" applyProtection="1">
      <alignment horizontal="right" wrapText="1"/>
      <protection locked="0"/>
    </xf>
    <xf numFmtId="0" fontId="25" fillId="0" borderId="0" xfId="0" applyFont="1" applyBorder="1" applyAlignment="1" applyProtection="1">
      <alignment horizontal="right"/>
      <protection locked="0"/>
    </xf>
    <xf numFmtId="0" fontId="5" fillId="6" borderId="4" xfId="0" applyFont="1" applyFill="1" applyBorder="1" applyAlignment="1" applyProtection="1">
      <alignment horizontal="left" wrapText="1"/>
      <protection locked="0"/>
    </xf>
    <xf numFmtId="0" fontId="5" fillId="6" borderId="2" xfId="0" applyFont="1" applyFill="1" applyBorder="1" applyAlignment="1" applyProtection="1">
      <alignment horizontal="left" wrapText="1"/>
      <protection locked="0"/>
    </xf>
    <xf numFmtId="0" fontId="5" fillId="6" borderId="3" xfId="0" applyFont="1" applyFill="1" applyBorder="1" applyAlignment="1" applyProtection="1">
      <alignment horizontal="left" wrapText="1"/>
      <protection locked="0"/>
    </xf>
    <xf numFmtId="0" fontId="28" fillId="0" borderId="32" xfId="0" applyFont="1" applyBorder="1" applyAlignment="1" applyProtection="1">
      <alignment horizontal="center" vertical="center" textRotation="90" wrapText="1"/>
      <protection locked="0"/>
    </xf>
    <xf numFmtId="0" fontId="25" fillId="0" borderId="20" xfId="0" applyFont="1" applyBorder="1" applyAlignment="1" applyProtection="1">
      <alignment horizontal="right" vertical="top" wrapText="1"/>
      <protection locked="0"/>
    </xf>
    <xf numFmtId="0" fontId="23" fillId="4" borderId="0" xfId="0" applyFont="1" applyFill="1" applyBorder="1" applyProtection="1">
      <protection locked="0"/>
    </xf>
    <xf numFmtId="0" fontId="23" fillId="4" borderId="0" xfId="0" applyFont="1" applyFill="1" applyBorder="1" applyAlignment="1" applyProtection="1">
      <alignment horizontal="right"/>
      <protection locked="0"/>
    </xf>
    <xf numFmtId="0" fontId="23" fillId="4" borderId="0" xfId="0" applyFont="1" applyFill="1" applyBorder="1" applyAlignment="1" applyProtection="1">
      <alignment vertical="center"/>
      <protection locked="0"/>
    </xf>
    <xf numFmtId="0" fontId="25" fillId="0" borderId="0" xfId="0" applyFont="1" applyAlignment="1" applyProtection="1">
      <alignment horizontal="right"/>
      <protection locked="0"/>
    </xf>
    <xf numFmtId="0" fontId="10" fillId="4" borderId="0" xfId="0" applyFont="1" applyFill="1" applyBorder="1" applyAlignment="1" applyProtection="1">
      <alignment horizontal="center" vertical="top" wrapText="1"/>
      <protection locked="0"/>
    </xf>
    <xf numFmtId="0" fontId="25" fillId="0" borderId="0" xfId="0" applyFont="1" applyAlignment="1" applyProtection="1">
      <alignment wrapText="1"/>
      <protection locked="0"/>
    </xf>
    <xf numFmtId="0" fontId="8" fillId="2" borderId="9" xfId="0" applyFont="1" applyFill="1" applyBorder="1" applyAlignment="1" applyProtection="1">
      <alignment horizontal="center" vertical="top" wrapText="1"/>
      <protection locked="0"/>
    </xf>
    <xf numFmtId="0" fontId="8" fillId="2" borderId="7" xfId="0" applyFont="1" applyFill="1" applyBorder="1" applyAlignment="1" applyProtection="1">
      <alignment horizontal="center" vertical="top" wrapText="1"/>
      <protection locked="0"/>
    </xf>
    <xf numFmtId="0" fontId="8" fillId="2" borderId="8" xfId="0" applyFont="1" applyFill="1" applyBorder="1" applyAlignment="1" applyProtection="1">
      <alignment horizontal="center" vertical="top" wrapText="1"/>
      <protection locked="0"/>
    </xf>
    <xf numFmtId="0" fontId="8" fillId="2" borderId="14" xfId="0" applyFont="1" applyFill="1" applyBorder="1" applyAlignment="1" applyProtection="1">
      <alignment horizontal="center" vertical="top" wrapText="1"/>
      <protection locked="0"/>
    </xf>
    <xf numFmtId="0" fontId="8" fillId="2" borderId="0" xfId="0" applyFont="1" applyFill="1" applyBorder="1" applyAlignment="1" applyProtection="1">
      <alignment horizontal="center" vertical="top" wrapText="1"/>
      <protection locked="0"/>
    </xf>
    <xf numFmtId="0" fontId="8" fillId="2" borderId="13" xfId="0" applyFont="1" applyFill="1" applyBorder="1" applyAlignment="1" applyProtection="1">
      <alignment horizontal="center" vertical="top" wrapText="1"/>
      <protection locked="0"/>
    </xf>
    <xf numFmtId="0" fontId="24" fillId="0" borderId="14" xfId="0" applyFont="1" applyBorder="1" applyAlignment="1">
      <alignment horizontal="center" vertical="top" wrapText="1"/>
    </xf>
    <xf numFmtId="0" fontId="24" fillId="0" borderId="0" xfId="0" applyFont="1" applyBorder="1" applyAlignment="1">
      <alignment horizontal="center" vertical="top" wrapText="1"/>
    </xf>
    <xf numFmtId="0" fontId="24" fillId="0" borderId="13" xfId="0" applyFont="1" applyBorder="1" applyAlignment="1">
      <alignment horizontal="center" vertical="top" wrapText="1"/>
    </xf>
    <xf numFmtId="0" fontId="24" fillId="0" borderId="23" xfId="0" applyFont="1" applyBorder="1" applyAlignment="1">
      <alignment horizontal="center" vertical="top" wrapText="1"/>
    </xf>
    <xf numFmtId="0" fontId="24" fillId="0" borderId="21" xfId="0" applyFont="1" applyBorder="1" applyAlignment="1">
      <alignment horizontal="center" vertical="top" wrapText="1"/>
    </xf>
    <xf numFmtId="0" fontId="24" fillId="0" borderId="22" xfId="0" applyFont="1" applyBorder="1" applyAlignment="1">
      <alignment horizontal="center" vertical="top" wrapText="1"/>
    </xf>
    <xf numFmtId="0" fontId="29" fillId="0" borderId="29" xfId="0" applyFont="1" applyBorder="1" applyAlignment="1" applyProtection="1">
      <alignment horizontal="right"/>
      <protection hidden="1"/>
    </xf>
    <xf numFmtId="0" fontId="24" fillId="0" borderId="29" xfId="0" applyFont="1" applyBorder="1" applyAlignment="1" applyProtection="1">
      <protection hidden="1"/>
    </xf>
    <xf numFmtId="0" fontId="29" fillId="0" borderId="1" xfId="0" applyFont="1" applyBorder="1" applyAlignment="1" applyProtection="1">
      <alignment horizontal="right" wrapText="1"/>
      <protection hidden="1"/>
    </xf>
    <xf numFmtId="0" fontId="24" fillId="0" borderId="2" xfId="0" applyFont="1" applyBorder="1" applyAlignment="1" applyProtection="1">
      <alignment wrapText="1"/>
      <protection hidden="1"/>
    </xf>
    <xf numFmtId="0" fontId="24" fillId="0" borderId="5" xfId="0" applyFont="1" applyBorder="1" applyAlignment="1" applyProtection="1">
      <alignment wrapText="1"/>
      <protection hidden="1"/>
    </xf>
    <xf numFmtId="0" fontId="14" fillId="4" borderId="29" xfId="0" applyFont="1" applyFill="1" applyBorder="1" applyAlignment="1" applyProtection="1">
      <alignment horizontal="center" vertical="center"/>
    </xf>
    <xf numFmtId="2" fontId="18" fillId="4" borderId="31" xfId="0" applyNumberFormat="1" applyFont="1" applyFill="1" applyBorder="1" applyAlignment="1" applyProtection="1">
      <alignment vertical="center" wrapText="1"/>
    </xf>
    <xf numFmtId="0" fontId="18" fillId="0" borderId="33" xfId="0" applyFont="1" applyBorder="1" applyAlignment="1" applyProtection="1">
      <alignment vertical="center" wrapText="1"/>
    </xf>
    <xf numFmtId="2" fontId="18" fillId="4" borderId="31" xfId="0" applyNumberFormat="1" applyFont="1" applyFill="1" applyBorder="1" applyAlignment="1" applyProtection="1">
      <alignment horizontal="center" vertical="center" wrapText="1"/>
    </xf>
    <xf numFmtId="0" fontId="18" fillId="0" borderId="33" xfId="0" applyFont="1" applyBorder="1" applyAlignment="1" applyProtection="1">
      <alignment horizontal="center" vertical="center" wrapText="1"/>
    </xf>
    <xf numFmtId="0" fontId="24" fillId="0" borderId="29" xfId="0" applyFont="1" applyBorder="1" applyAlignment="1" applyProtection="1">
      <alignment horizontal="center" vertical="center" wrapText="1"/>
      <protection locked="0"/>
    </xf>
    <xf numFmtId="0" fontId="24" fillId="0" borderId="29" xfId="0" applyFont="1" applyBorder="1" applyAlignment="1" applyProtection="1">
      <alignment wrapText="1"/>
      <protection locked="0"/>
    </xf>
    <xf numFmtId="0" fontId="11" fillId="2" borderId="29" xfId="0" applyFont="1" applyFill="1" applyBorder="1" applyAlignment="1" applyProtection="1">
      <alignment horizontal="center" vertical="top" wrapText="1"/>
      <protection locked="0"/>
    </xf>
    <xf numFmtId="0" fontId="21" fillId="0" borderId="29" xfId="0" applyFont="1" applyBorder="1" applyAlignment="1" applyProtection="1">
      <alignment wrapText="1"/>
      <protection locked="0"/>
    </xf>
    <xf numFmtId="0" fontId="24" fillId="0" borderId="29" xfId="0" applyFont="1" applyBorder="1" applyAlignment="1">
      <alignment horizontal="right" vertical="top"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19" fillId="5" borderId="1" xfId="0" applyFont="1" applyFill="1" applyBorder="1" applyAlignment="1">
      <alignment vertical="top" wrapText="1"/>
    </xf>
    <xf numFmtId="0" fontId="19" fillId="5" borderId="2" xfId="0" applyFont="1" applyFill="1" applyBorder="1" applyAlignment="1">
      <alignment vertical="top" wrapText="1"/>
    </xf>
    <xf numFmtId="0" fontId="19" fillId="5" borderId="5" xfId="0" applyFont="1" applyFill="1" applyBorder="1" applyAlignment="1">
      <alignment vertical="top" wrapText="1"/>
    </xf>
    <xf numFmtId="0" fontId="19" fillId="5" borderId="6" xfId="0" applyFont="1" applyFill="1" applyBorder="1" applyAlignment="1">
      <alignment horizontal="center" vertical="top" wrapText="1"/>
    </xf>
    <xf numFmtId="0" fontId="19" fillId="5" borderId="7" xfId="0" applyFont="1" applyFill="1" applyBorder="1" applyAlignment="1">
      <alignment horizontal="center" vertical="top" wrapText="1"/>
    </xf>
    <xf numFmtId="0" fontId="19" fillId="5" borderId="30" xfId="0" applyFont="1" applyFill="1" applyBorder="1" applyAlignment="1">
      <alignment horizontal="center" vertical="top" wrapText="1"/>
    </xf>
    <xf numFmtId="0" fontId="4" fillId="3" borderId="1" xfId="0" applyFont="1" applyFill="1" applyBorder="1" applyAlignment="1">
      <alignment horizontal="left" wrapText="1"/>
    </xf>
    <xf numFmtId="0" fontId="4" fillId="3" borderId="2" xfId="0" applyFont="1" applyFill="1" applyBorder="1" applyAlignment="1">
      <alignment horizontal="left" wrapText="1"/>
    </xf>
    <xf numFmtId="0" fontId="5" fillId="3" borderId="10" xfId="0" applyFont="1" applyFill="1" applyBorder="1" applyAlignment="1">
      <alignment horizontal="left" wrapText="1"/>
    </xf>
    <xf numFmtId="0" fontId="5" fillId="3" borderId="11" xfId="0" applyFont="1" applyFill="1" applyBorder="1" applyAlignment="1">
      <alignment horizontal="left" wrapText="1"/>
    </xf>
    <xf numFmtId="0" fontId="29" fillId="0" borderId="6" xfId="0" applyFont="1" applyBorder="1" applyAlignment="1">
      <alignment horizontal="right" vertical="top" wrapText="1"/>
    </xf>
    <xf numFmtId="0" fontId="24" fillId="0" borderId="12" xfId="0" applyFont="1" applyBorder="1" applyAlignment="1">
      <alignment horizontal="right" vertical="top" wrapText="1"/>
    </xf>
    <xf numFmtId="0" fontId="21" fillId="2" borderId="7" xfId="0" applyFont="1" applyFill="1" applyBorder="1" applyAlignment="1">
      <alignment vertical="top" wrapText="1"/>
    </xf>
    <xf numFmtId="0" fontId="21" fillId="2" borderId="8" xfId="0" applyFont="1" applyFill="1" applyBorder="1" applyAlignment="1">
      <alignment vertical="top" wrapText="1"/>
    </xf>
    <xf numFmtId="0" fontId="24" fillId="0" borderId="0" xfId="0" applyFont="1" applyBorder="1" applyAlignment="1">
      <alignment wrapText="1"/>
    </xf>
    <xf numFmtId="0" fontId="24" fillId="0" borderId="13" xfId="0" applyFont="1" applyBorder="1" applyAlignment="1">
      <alignment wrapText="1"/>
    </xf>
    <xf numFmtId="0" fontId="2" fillId="2" borderId="10" xfId="0" applyFont="1" applyFill="1" applyBorder="1" applyAlignment="1" applyProtection="1">
      <alignment vertical="top" wrapText="1"/>
      <protection locked="0"/>
    </xf>
    <xf numFmtId="0" fontId="9" fillId="2" borderId="11" xfId="0" applyFont="1" applyFill="1" applyBorder="1" applyAlignment="1" applyProtection="1">
      <alignment vertical="top" wrapText="1"/>
      <protection locked="0"/>
    </xf>
    <xf numFmtId="0" fontId="9" fillId="2" borderId="15" xfId="0" applyFont="1" applyFill="1" applyBorder="1" applyAlignment="1" applyProtection="1">
      <alignment vertical="top" wrapText="1"/>
      <protection locked="0"/>
    </xf>
    <xf numFmtId="0" fontId="9" fillId="2" borderId="16" xfId="0" applyFont="1" applyFill="1" applyBorder="1" applyAlignment="1" applyProtection="1">
      <alignment vertical="top" wrapText="1"/>
      <protection locked="0"/>
    </xf>
    <xf numFmtId="0" fontId="24" fillId="0" borderId="29" xfId="0" applyFont="1" applyBorder="1" applyAlignment="1" applyProtection="1">
      <alignment horizontal="right" vertical="top" wrapText="1"/>
      <protection locked="0"/>
    </xf>
    <xf numFmtId="0" fontId="8" fillId="2" borderId="2" xfId="0" applyFont="1" applyFill="1" applyBorder="1" applyAlignment="1" applyProtection="1">
      <alignment horizontal="center" vertical="top" wrapText="1"/>
      <protection locked="0"/>
    </xf>
    <xf numFmtId="0" fontId="24" fillId="0" borderId="2" xfId="0" applyFont="1" applyBorder="1" applyAlignment="1" applyProtection="1">
      <alignment wrapText="1"/>
      <protection locked="0"/>
    </xf>
    <xf numFmtId="0" fontId="24" fillId="0" borderId="5" xfId="0" applyFont="1" applyBorder="1" applyAlignment="1" applyProtection="1">
      <alignment wrapText="1"/>
      <protection locked="0"/>
    </xf>
    <xf numFmtId="0" fontId="31" fillId="5" borderId="6" xfId="0" applyFont="1" applyFill="1" applyBorder="1" applyAlignment="1">
      <alignment horizontal="center" vertical="center" wrapText="1"/>
    </xf>
    <xf numFmtId="0" fontId="31" fillId="5" borderId="7" xfId="0" applyFont="1" applyFill="1" applyBorder="1" applyAlignment="1">
      <alignment horizontal="center" vertical="center" wrapText="1"/>
    </xf>
    <xf numFmtId="0" fontId="31" fillId="5" borderId="30" xfId="0" applyFont="1" applyFill="1" applyBorder="1" applyAlignment="1">
      <alignment horizontal="center" vertical="center" wrapText="1"/>
    </xf>
    <xf numFmtId="0" fontId="8" fillId="2" borderId="29" xfId="0" applyFont="1" applyFill="1" applyBorder="1" applyAlignment="1" applyProtection="1">
      <alignment horizontal="center" vertical="top" wrapText="1"/>
      <protection locked="0"/>
    </xf>
    <xf numFmtId="0" fontId="2" fillId="2" borderId="17" xfId="0" applyFont="1" applyFill="1" applyBorder="1" applyAlignment="1" applyProtection="1">
      <alignment vertical="top" wrapText="1"/>
      <protection locked="0"/>
    </xf>
    <xf numFmtId="0" fontId="2" fillId="2" borderId="18" xfId="0" applyFont="1" applyFill="1" applyBorder="1" applyAlignment="1" applyProtection="1">
      <alignment vertical="top" wrapText="1"/>
      <protection locked="0"/>
    </xf>
    <xf numFmtId="0" fontId="2" fillId="2" borderId="14" xfId="0" applyFont="1" applyFill="1" applyBorder="1" applyAlignment="1" applyProtection="1">
      <alignment vertical="top" wrapText="1"/>
      <protection locked="0"/>
    </xf>
    <xf numFmtId="0" fontId="2" fillId="2" borderId="19" xfId="0" applyFont="1" applyFill="1" applyBorder="1" applyAlignment="1" applyProtection="1">
      <alignment vertical="top" wrapText="1"/>
      <protection locked="0"/>
    </xf>
    <xf numFmtId="0" fontId="24" fillId="0" borderId="23" xfId="0" applyFont="1" applyBorder="1" applyAlignment="1">
      <alignment vertical="top" wrapText="1"/>
    </xf>
    <xf numFmtId="0" fontId="24" fillId="0" borderId="24" xfId="0" applyFont="1" applyBorder="1" applyAlignment="1">
      <alignment vertical="top" wrapText="1"/>
    </xf>
    <xf numFmtId="0" fontId="28" fillId="0" borderId="31" xfId="0" applyFont="1" applyBorder="1" applyAlignment="1">
      <alignment horizontal="center" vertical="center" textRotation="90" wrapText="1"/>
    </xf>
    <xf numFmtId="0" fontId="28" fillId="0" borderId="32" xfId="0" applyFont="1" applyBorder="1" applyAlignment="1">
      <alignment horizontal="center" vertical="center" textRotation="90" wrapText="1"/>
    </xf>
    <xf numFmtId="0" fontId="24" fillId="0" borderId="33" xfId="0" applyFont="1" applyBorder="1" applyAlignment="1">
      <alignment horizontal="center" vertical="center" textRotation="90" wrapText="1"/>
    </xf>
    <xf numFmtId="0" fontId="24" fillId="0" borderId="21" xfId="0" applyFont="1" applyBorder="1" applyAlignment="1" applyProtection="1">
      <alignment vertical="top" wrapText="1"/>
      <protection locked="0"/>
    </xf>
    <xf numFmtId="0" fontId="24" fillId="0" borderId="22" xfId="0" applyFont="1" applyBorder="1" applyAlignment="1" applyProtection="1">
      <alignment vertical="top" wrapText="1"/>
      <protection locked="0"/>
    </xf>
    <xf numFmtId="0" fontId="28" fillId="0" borderId="33" xfId="0" applyFont="1" applyBorder="1" applyAlignment="1">
      <alignment horizontal="center" vertical="center" textRotation="90" wrapText="1"/>
    </xf>
    <xf numFmtId="0" fontId="8" fillId="2" borderId="23" xfId="0" applyFont="1" applyFill="1" applyBorder="1" applyAlignment="1" applyProtection="1">
      <alignment horizontal="center" vertical="top" wrapText="1"/>
      <protection locked="0"/>
    </xf>
    <xf numFmtId="0" fontId="8" fillId="2" borderId="21" xfId="0" applyFont="1" applyFill="1" applyBorder="1" applyAlignment="1" applyProtection="1">
      <alignment horizontal="center" vertical="top" wrapText="1"/>
      <protection locked="0"/>
    </xf>
    <xf numFmtId="0" fontId="8" fillId="2" borderId="22" xfId="0" applyFont="1" applyFill="1" applyBorder="1" applyAlignment="1" applyProtection="1">
      <alignment horizontal="center" vertical="top" wrapText="1"/>
      <protection locked="0"/>
    </xf>
    <xf numFmtId="0" fontId="23" fillId="2" borderId="0" xfId="0" applyFont="1" applyFill="1" applyBorder="1" applyAlignment="1">
      <alignment wrapText="1"/>
    </xf>
    <xf numFmtId="0" fontId="21" fillId="2" borderId="0" xfId="0" applyFont="1" applyFill="1" applyBorder="1" applyAlignment="1">
      <alignment wrapText="1"/>
    </xf>
    <xf numFmtId="0" fontId="21" fillId="2" borderId="0" xfId="0" applyFont="1" applyFill="1" applyBorder="1" applyAlignment="1">
      <alignment vertical="top" wrapText="1"/>
    </xf>
    <xf numFmtId="0" fontId="2" fillId="2" borderId="15" xfId="0" applyFont="1" applyFill="1" applyBorder="1" applyAlignment="1" applyProtection="1">
      <alignment vertical="top" wrapText="1"/>
      <protection locked="0"/>
    </xf>
    <xf numFmtId="0" fontId="2" fillId="2" borderId="16" xfId="0" applyFont="1" applyFill="1" applyBorder="1" applyAlignment="1" applyProtection="1">
      <alignment vertical="top" wrapText="1"/>
      <protection locked="0"/>
    </xf>
    <xf numFmtId="0" fontId="2" fillId="2" borderId="27" xfId="0" applyFont="1" applyFill="1" applyBorder="1" applyAlignment="1" applyProtection="1">
      <alignment vertical="top" wrapText="1"/>
      <protection locked="0"/>
    </xf>
    <xf numFmtId="0" fontId="2" fillId="2" borderId="28" xfId="0" applyFont="1" applyFill="1" applyBorder="1" applyAlignment="1" applyProtection="1">
      <alignment vertical="top" wrapText="1"/>
      <protection locked="0"/>
    </xf>
    <xf numFmtId="0" fontId="23" fillId="2" borderId="21" xfId="0" applyFont="1" applyFill="1" applyBorder="1" applyAlignment="1">
      <alignment vertical="top" wrapText="1"/>
    </xf>
    <xf numFmtId="0" fontId="24" fillId="0" borderId="21" xfId="0" applyFont="1" applyBorder="1" applyAlignment="1">
      <alignment vertical="top" wrapText="1"/>
    </xf>
    <xf numFmtId="0" fontId="23" fillId="2" borderId="0" xfId="0" applyFont="1" applyFill="1" applyBorder="1" applyAlignment="1">
      <alignment vertical="top" wrapText="1"/>
    </xf>
    <xf numFmtId="0" fontId="24" fillId="0" borderId="0" xfId="0" applyFont="1" applyBorder="1" applyAlignment="1">
      <alignment vertical="top" wrapText="1"/>
    </xf>
    <xf numFmtId="0" fontId="24" fillId="0" borderId="2" xfId="0" applyFont="1" applyBorder="1" applyAlignment="1">
      <alignment horizontal="left"/>
    </xf>
    <xf numFmtId="0" fontId="5" fillId="3" borderId="4" xfId="0" applyFont="1" applyFill="1" applyBorder="1" applyAlignment="1">
      <alignment horizontal="left" wrapText="1"/>
    </xf>
    <xf numFmtId="0" fontId="5" fillId="3" borderId="5" xfId="0" applyFont="1" applyFill="1" applyBorder="1" applyAlignment="1">
      <alignment horizontal="left" wrapText="1"/>
    </xf>
    <xf numFmtId="0" fontId="2" fillId="2" borderId="25" xfId="0" applyFont="1" applyFill="1" applyBorder="1" applyAlignment="1" applyProtection="1">
      <alignment vertical="top" wrapText="1"/>
      <protection locked="0"/>
    </xf>
    <xf numFmtId="0" fontId="9" fillId="2" borderId="26" xfId="0" applyFont="1" applyFill="1" applyBorder="1" applyAlignment="1" applyProtection="1">
      <alignment vertical="top" wrapText="1"/>
      <protection locked="0"/>
    </xf>
    <xf numFmtId="0" fontId="24" fillId="0" borderId="14" xfId="0" applyFont="1" applyBorder="1" applyAlignment="1">
      <alignment vertical="top" wrapText="1"/>
    </xf>
    <xf numFmtId="0" fontId="24" fillId="0" borderId="19" xfId="0" applyFont="1" applyBorder="1" applyAlignment="1">
      <alignment vertical="top" wrapText="1"/>
    </xf>
    <xf numFmtId="0" fontId="2" fillId="2" borderId="11" xfId="0" applyFont="1" applyFill="1" applyBorder="1" applyAlignment="1" applyProtection="1">
      <alignment vertical="top" wrapText="1"/>
      <protection locked="0"/>
    </xf>
    <xf numFmtId="0" fontId="20" fillId="0" borderId="1" xfId="0" applyFont="1" applyBorder="1" applyAlignment="1" applyProtection="1">
      <alignment wrapText="1"/>
      <protection locked="0"/>
    </xf>
    <xf numFmtId="0" fontId="33" fillId="0" borderId="2" xfId="0" applyFont="1" applyBorder="1" applyAlignment="1" applyProtection="1">
      <alignment wrapText="1"/>
      <protection locked="0"/>
    </xf>
    <xf numFmtId="0" fontId="33" fillId="0" borderId="5" xfId="0" applyFont="1" applyBorder="1" applyAlignment="1" applyProtection="1">
      <alignment wrapText="1"/>
      <protection locked="0"/>
    </xf>
    <xf numFmtId="0" fontId="23" fillId="2" borderId="0" xfId="0" applyFont="1" applyFill="1" applyBorder="1" applyAlignment="1">
      <alignment horizontal="center" vertical="top" wrapText="1"/>
    </xf>
    <xf numFmtId="0" fontId="32" fillId="0" borderId="20" xfId="0" applyFont="1" applyBorder="1" applyAlignment="1">
      <alignment horizontal="right" vertical="center" wrapText="1"/>
    </xf>
    <xf numFmtId="0" fontId="33" fillId="0" borderId="21" xfId="0" applyFont="1" applyBorder="1" applyAlignment="1">
      <alignment horizontal="right" wrapText="1"/>
    </xf>
    <xf numFmtId="0" fontId="1" fillId="2" borderId="0" xfId="0" applyFont="1" applyFill="1" applyBorder="1" applyAlignment="1">
      <alignment horizontal="center" vertical="top" wrapText="1"/>
    </xf>
    <xf numFmtId="0" fontId="2" fillId="2" borderId="21" xfId="0" applyFont="1" applyFill="1" applyBorder="1" applyAlignment="1">
      <alignment vertical="top" wrapText="1"/>
    </xf>
    <xf numFmtId="0" fontId="3" fillId="2" borderId="21" xfId="0" applyFont="1" applyFill="1" applyBorder="1" applyAlignment="1">
      <alignment vertical="top" wrapText="1"/>
    </xf>
    <xf numFmtId="0" fontId="32" fillId="0" borderId="12" xfId="0" applyFont="1" applyBorder="1" applyAlignment="1" applyProtection="1">
      <alignment horizontal="right" vertical="center" wrapText="1"/>
      <protection locked="0"/>
    </xf>
    <xf numFmtId="0" fontId="32" fillId="0" borderId="19" xfId="0" applyFont="1" applyBorder="1" applyAlignment="1" applyProtection="1">
      <alignment horizontal="right" vertical="center" wrapText="1"/>
      <protection locked="0"/>
    </xf>
    <xf numFmtId="0" fontId="32" fillId="0" borderId="6" xfId="0" applyFont="1" applyBorder="1" applyAlignment="1" applyProtection="1">
      <alignment horizontal="right" vertical="center" wrapText="1"/>
      <protection locked="0"/>
    </xf>
    <xf numFmtId="0" fontId="32" fillId="0" borderId="30" xfId="0" applyFont="1" applyBorder="1" applyAlignment="1" applyProtection="1">
      <alignment horizontal="right" vertical="center" wrapText="1"/>
      <protection locked="0"/>
    </xf>
    <xf numFmtId="0" fontId="36" fillId="5" borderId="21" xfId="0" applyFont="1" applyFill="1" applyBorder="1" applyAlignment="1">
      <alignment horizontal="left" wrapText="1"/>
    </xf>
    <xf numFmtId="0" fontId="37" fillId="5" borderId="21" xfId="0" applyFont="1" applyFill="1" applyBorder="1" applyAlignment="1">
      <alignment wrapText="1"/>
    </xf>
    <xf numFmtId="0" fontId="24" fillId="0" borderId="36" xfId="0" applyFont="1" applyBorder="1" applyAlignment="1" applyProtection="1">
      <alignment vertical="top" wrapText="1"/>
      <protection locked="0"/>
    </xf>
    <xf numFmtId="0" fontId="32" fillId="0" borderId="6" xfId="0" applyFont="1" applyBorder="1" applyAlignment="1">
      <alignment horizontal="right" vertical="center" wrapText="1"/>
    </xf>
    <xf numFmtId="0" fontId="33" fillId="0" borderId="7" xfId="0" applyFont="1" applyBorder="1" applyAlignment="1">
      <alignment horizontal="right" wrapText="1"/>
    </xf>
    <xf numFmtId="0" fontId="32" fillId="0" borderId="12" xfId="0" applyFont="1" applyBorder="1" applyAlignment="1">
      <alignment horizontal="right" vertical="center" wrapText="1"/>
    </xf>
    <xf numFmtId="0" fontId="33" fillId="0" borderId="0" xfId="0" applyFont="1" applyBorder="1" applyAlignment="1">
      <alignment horizontal="right" wrapText="1"/>
    </xf>
    <xf numFmtId="0" fontId="21" fillId="2" borderId="34" xfId="0" applyFont="1" applyFill="1" applyBorder="1" applyAlignment="1">
      <alignment vertical="top" wrapText="1"/>
    </xf>
    <xf numFmtId="0" fontId="24" fillId="0" borderId="35" xfId="0" applyFont="1" applyBorder="1" applyAlignment="1">
      <alignment wrapText="1"/>
    </xf>
    <xf numFmtId="0" fontId="30" fillId="5" borderId="29" xfId="0" applyFont="1" applyFill="1" applyBorder="1" applyAlignment="1">
      <alignment horizontal="center" vertical="top" wrapText="1"/>
    </xf>
    <xf numFmtId="0" fontId="19" fillId="5" borderId="20" xfId="0" applyFont="1" applyFill="1" applyBorder="1" applyAlignment="1">
      <alignment horizontal="center" vertical="top" wrapText="1"/>
    </xf>
    <xf numFmtId="0" fontId="19" fillId="5" borderId="21" xfId="0" applyFont="1" applyFill="1" applyBorder="1" applyAlignment="1">
      <alignment horizontal="center" vertical="top" wrapText="1"/>
    </xf>
    <xf numFmtId="0" fontId="19" fillId="5" borderId="24" xfId="0" applyFont="1" applyFill="1" applyBorder="1" applyAlignment="1">
      <alignment horizontal="center" vertical="top" wrapText="1"/>
    </xf>
    <xf numFmtId="0" fontId="19" fillId="5" borderId="6" xfId="0" applyFont="1" applyFill="1" applyBorder="1" applyAlignment="1" applyProtection="1">
      <alignment horizontal="center" vertical="top" wrapText="1"/>
      <protection locked="0"/>
    </xf>
    <xf numFmtId="0" fontId="19" fillId="5" borderId="7" xfId="0" applyFont="1" applyFill="1" applyBorder="1" applyAlignment="1" applyProtection="1">
      <alignment horizontal="center" vertical="top" wrapText="1"/>
      <protection locked="0"/>
    </xf>
    <xf numFmtId="0" fontId="19" fillId="5" borderId="30" xfId="0" applyFont="1" applyFill="1" applyBorder="1" applyAlignment="1" applyProtection="1">
      <alignment horizontal="center" vertical="top" wrapText="1"/>
      <protection locked="0"/>
    </xf>
    <xf numFmtId="0" fontId="19" fillId="5" borderId="20" xfId="0" applyFont="1" applyFill="1" applyBorder="1" applyAlignment="1" applyProtection="1">
      <alignment horizontal="center" vertical="top" wrapText="1"/>
      <protection locked="0"/>
    </xf>
    <xf numFmtId="0" fontId="19" fillId="5" borderId="21" xfId="0" applyFont="1" applyFill="1" applyBorder="1" applyAlignment="1" applyProtection="1">
      <alignment horizontal="center" vertical="top" wrapText="1"/>
      <protection locked="0"/>
    </xf>
    <xf numFmtId="0" fontId="19" fillId="5" borderId="24" xfId="0" applyFont="1" applyFill="1" applyBorder="1" applyAlignment="1" applyProtection="1">
      <alignment horizontal="center" vertical="top" wrapText="1"/>
      <protection locked="0"/>
    </xf>
    <xf numFmtId="0" fontId="19" fillId="5" borderId="31" xfId="0" applyFont="1" applyFill="1" applyBorder="1" applyAlignment="1" applyProtection="1">
      <alignment horizontal="center" vertical="top" wrapText="1"/>
      <protection locked="0"/>
    </xf>
    <xf numFmtId="0" fontId="19" fillId="5" borderId="33" xfId="0" applyFont="1" applyFill="1" applyBorder="1" applyAlignment="1" applyProtection="1">
      <alignment horizontal="center" vertical="top" wrapText="1"/>
      <protection locked="0"/>
    </xf>
    <xf numFmtId="0" fontId="22" fillId="5" borderId="6"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30"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21" xfId="0" applyFont="1" applyFill="1" applyBorder="1" applyAlignment="1" applyProtection="1">
      <alignment horizontal="center" vertical="center" wrapText="1"/>
      <protection locked="0"/>
    </xf>
    <xf numFmtId="0" fontId="22" fillId="5" borderId="24" xfId="0" applyFont="1" applyFill="1" applyBorder="1" applyAlignment="1" applyProtection="1">
      <alignment horizontal="center" vertical="center" wrapText="1"/>
      <protection locked="0"/>
    </xf>
    <xf numFmtId="0" fontId="31" fillId="5" borderId="1" xfId="0" applyFont="1" applyFill="1" applyBorder="1" applyAlignment="1">
      <alignment horizontal="center" vertical="center" wrapText="1"/>
    </xf>
    <xf numFmtId="0" fontId="31" fillId="5" borderId="2" xfId="0" applyFont="1" applyFill="1" applyBorder="1" applyAlignment="1">
      <alignment horizontal="center" vertical="center" wrapText="1"/>
    </xf>
    <xf numFmtId="0" fontId="31" fillId="5" borderId="5" xfId="0" applyFont="1" applyFill="1" applyBorder="1" applyAlignment="1">
      <alignment horizontal="center" vertical="center" wrapText="1"/>
    </xf>
    <xf numFmtId="0" fontId="35" fillId="5" borderId="20" xfId="0" applyFont="1" applyFill="1" applyBorder="1" applyAlignment="1">
      <alignment horizontal="center" vertical="center" wrapText="1"/>
    </xf>
    <xf numFmtId="0" fontId="35" fillId="5" borderId="21" xfId="0" applyFont="1" applyFill="1" applyBorder="1" applyAlignment="1">
      <alignment horizontal="center" vertical="center" wrapText="1"/>
    </xf>
    <xf numFmtId="0" fontId="21" fillId="2" borderId="0" xfId="0" applyFont="1" applyFill="1" applyBorder="1" applyAlignment="1" applyProtection="1">
      <alignment vertical="top" wrapText="1"/>
      <protection locked="0"/>
    </xf>
    <xf numFmtId="0" fontId="19" fillId="5" borderId="1" xfId="0" applyFont="1" applyFill="1" applyBorder="1" applyAlignment="1" applyProtection="1">
      <alignment vertical="top" wrapText="1"/>
      <protection locked="0"/>
    </xf>
    <xf numFmtId="0" fontId="19" fillId="5" borderId="2" xfId="0" applyFont="1" applyFill="1" applyBorder="1" applyAlignment="1" applyProtection="1">
      <alignment vertical="top" wrapText="1"/>
      <protection locked="0"/>
    </xf>
    <xf numFmtId="0" fontId="19" fillId="5" borderId="5" xfId="0" applyFont="1" applyFill="1" applyBorder="1" applyAlignment="1" applyProtection="1">
      <alignment vertical="top" wrapText="1"/>
      <protection locked="0"/>
    </xf>
    <xf numFmtId="0" fontId="35" fillId="5" borderId="20" xfId="0" applyFont="1" applyFill="1" applyBorder="1" applyAlignment="1" applyProtection="1">
      <alignment horizontal="center" vertical="center" wrapText="1"/>
      <protection locked="0"/>
    </xf>
    <xf numFmtId="0" fontId="35" fillId="5" borderId="21" xfId="0" applyFont="1" applyFill="1" applyBorder="1" applyAlignment="1" applyProtection="1">
      <alignment horizontal="center" vertical="center" wrapText="1"/>
      <protection locked="0"/>
    </xf>
    <xf numFmtId="0" fontId="36" fillId="5" borderId="21" xfId="0" applyFont="1" applyFill="1" applyBorder="1" applyAlignment="1" applyProtection="1">
      <alignment horizontal="left" wrapText="1"/>
      <protection locked="0"/>
    </xf>
    <xf numFmtId="0" fontId="37" fillId="5" borderId="21" xfId="0" applyFont="1" applyFill="1" applyBorder="1" applyAlignment="1" applyProtection="1">
      <alignment wrapText="1"/>
      <protection locked="0"/>
    </xf>
    <xf numFmtId="0" fontId="24" fillId="0" borderId="1" xfId="0" applyFont="1" applyBorder="1" applyAlignment="1" applyProtection="1">
      <alignment horizontal="right" vertical="top" wrapText="1"/>
      <protection locked="0"/>
    </xf>
    <xf numFmtId="0" fontId="24" fillId="0" borderId="2" xfId="0" applyFont="1" applyBorder="1" applyAlignment="1" applyProtection="1">
      <alignment horizontal="right" vertical="top" wrapText="1"/>
      <protection locked="0"/>
    </xf>
    <xf numFmtId="0" fontId="24" fillId="0" borderId="5" xfId="0" applyFont="1" applyBorder="1" applyAlignment="1" applyProtection="1">
      <alignment horizontal="right" vertical="top" wrapText="1"/>
      <protection locked="0"/>
    </xf>
    <xf numFmtId="0" fontId="25" fillId="0" borderId="1"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25" fillId="0" borderId="5" xfId="0" applyFont="1" applyBorder="1" applyAlignment="1" applyProtection="1">
      <alignment horizontal="center" vertical="center" wrapText="1"/>
      <protection locked="0"/>
    </xf>
    <xf numFmtId="0" fontId="21" fillId="2" borderId="7" xfId="0" applyFont="1" applyFill="1" applyBorder="1" applyAlignment="1" applyProtection="1">
      <alignment vertical="top" wrapText="1"/>
      <protection locked="0"/>
    </xf>
    <xf numFmtId="0" fontId="28" fillId="0" borderId="31" xfId="0" applyFont="1" applyBorder="1" applyAlignment="1" applyProtection="1">
      <alignment horizontal="center" vertical="center" textRotation="90" wrapText="1"/>
      <protection locked="0"/>
    </xf>
    <xf numFmtId="0" fontId="28" fillId="0" borderId="32" xfId="0" applyFont="1" applyBorder="1" applyAlignment="1" applyProtection="1">
      <alignment horizontal="center" vertical="center" textRotation="90" wrapText="1"/>
      <protection locked="0"/>
    </xf>
    <xf numFmtId="0" fontId="28" fillId="0" borderId="33" xfId="0" applyFont="1" applyBorder="1" applyAlignment="1" applyProtection="1">
      <alignment horizontal="center" vertical="center" textRotation="90" wrapText="1"/>
      <protection locked="0"/>
    </xf>
    <xf numFmtId="0" fontId="4" fillId="3" borderId="1" xfId="0" applyFont="1" applyFill="1" applyBorder="1" applyAlignment="1" applyProtection="1">
      <alignment horizontal="left" wrapText="1"/>
      <protection locked="0"/>
    </xf>
    <xf numFmtId="0" fontId="4" fillId="3" borderId="2" xfId="0" applyFont="1" applyFill="1" applyBorder="1" applyAlignment="1" applyProtection="1">
      <alignment horizontal="left" wrapText="1"/>
      <protection locked="0"/>
    </xf>
    <xf numFmtId="0" fontId="5" fillId="3" borderId="10" xfId="0" applyFont="1" applyFill="1" applyBorder="1" applyAlignment="1" applyProtection="1">
      <alignment horizontal="left" wrapText="1"/>
      <protection locked="0"/>
    </xf>
    <xf numFmtId="0" fontId="5" fillId="3" borderId="11" xfId="0" applyFont="1" applyFill="1" applyBorder="1" applyAlignment="1" applyProtection="1">
      <alignment horizontal="left" wrapText="1"/>
      <protection locked="0"/>
    </xf>
    <xf numFmtId="0" fontId="23" fillId="2" borderId="0" xfId="0" applyFont="1" applyFill="1" applyBorder="1" applyAlignment="1" applyProtection="1">
      <alignment wrapText="1"/>
      <protection locked="0"/>
    </xf>
    <xf numFmtId="0" fontId="21" fillId="2" borderId="0" xfId="0" applyFont="1" applyFill="1" applyBorder="1" applyAlignment="1" applyProtection="1">
      <alignment wrapText="1"/>
      <protection locked="0"/>
    </xf>
    <xf numFmtId="0" fontId="21" fillId="2" borderId="21" xfId="0" applyFont="1" applyFill="1" applyBorder="1" applyAlignment="1" applyProtection="1">
      <alignment vertical="top" wrapText="1"/>
      <protection locked="0"/>
    </xf>
    <xf numFmtId="0" fontId="24" fillId="0" borderId="2" xfId="0" applyFont="1" applyBorder="1" applyAlignment="1" applyProtection="1">
      <alignment horizontal="left"/>
      <protection locked="0"/>
    </xf>
    <xf numFmtId="0" fontId="5" fillId="3" borderId="4" xfId="0" applyFont="1" applyFill="1" applyBorder="1" applyAlignment="1" applyProtection="1">
      <alignment horizontal="left" wrapText="1"/>
      <protection locked="0"/>
    </xf>
    <xf numFmtId="0" fontId="5" fillId="3" borderId="5" xfId="0" applyFont="1" applyFill="1" applyBorder="1" applyAlignment="1" applyProtection="1">
      <alignment horizontal="left" wrapText="1"/>
      <protection locked="0"/>
    </xf>
    <xf numFmtId="0" fontId="24" fillId="0" borderId="14" xfId="0" applyFont="1" applyBorder="1" applyAlignment="1" applyProtection="1">
      <alignment horizontal="center" vertical="top" wrapText="1"/>
      <protection locked="0"/>
    </xf>
    <xf numFmtId="0" fontId="24" fillId="0" borderId="0" xfId="0" applyFont="1" applyBorder="1" applyAlignment="1" applyProtection="1">
      <alignment horizontal="center" vertical="top" wrapText="1"/>
      <protection locked="0"/>
    </xf>
    <xf numFmtId="0" fontId="24" fillId="0" borderId="13" xfId="0" applyFont="1" applyBorder="1" applyAlignment="1" applyProtection="1">
      <alignment horizontal="center" vertical="top" wrapText="1"/>
      <protection locked="0"/>
    </xf>
    <xf numFmtId="0" fontId="23" fillId="2" borderId="0" xfId="0" applyFont="1" applyFill="1" applyBorder="1" applyAlignment="1" applyProtection="1">
      <alignment vertical="top" wrapText="1"/>
      <protection locked="0"/>
    </xf>
    <xf numFmtId="0" fontId="2" fillId="2" borderId="23" xfId="0" applyFont="1" applyFill="1" applyBorder="1" applyAlignment="1" applyProtection="1">
      <alignment vertical="top" wrapText="1"/>
      <protection locked="0"/>
    </xf>
    <xf numFmtId="0" fontId="2" fillId="2" borderId="24" xfId="0" applyFont="1" applyFill="1" applyBorder="1" applyAlignment="1" applyProtection="1">
      <alignment vertical="top" wrapText="1"/>
      <protection locked="0"/>
    </xf>
    <xf numFmtId="0" fontId="23" fillId="2" borderId="0" xfId="0" applyFont="1" applyFill="1" applyBorder="1" applyAlignment="1" applyProtection="1">
      <alignment horizontal="center" vertical="top" wrapText="1"/>
      <protection locked="0"/>
    </xf>
    <xf numFmtId="0" fontId="24" fillId="0" borderId="0" xfId="0" applyFont="1" applyAlignment="1" applyProtection="1">
      <alignment vertical="top" wrapText="1"/>
      <protection locked="0"/>
    </xf>
    <xf numFmtId="0" fontId="24" fillId="0" borderId="13" xfId="0" applyFont="1" applyBorder="1" applyAlignment="1" applyProtection="1">
      <alignment vertical="top" wrapText="1"/>
      <protection locked="0"/>
    </xf>
    <xf numFmtId="0" fontId="24" fillId="0" borderId="0" xfId="0" applyFont="1" applyBorder="1" applyAlignment="1" applyProtection="1">
      <alignment vertical="top" wrapText="1"/>
      <protection locked="0"/>
    </xf>
    <xf numFmtId="0" fontId="21" fillId="2" borderId="13" xfId="0" applyFont="1" applyFill="1" applyBorder="1" applyAlignment="1" applyProtection="1">
      <alignment vertical="top" wrapText="1"/>
      <protection locked="0"/>
    </xf>
    <xf numFmtId="0" fontId="33" fillId="0" borderId="7" xfId="0" applyFont="1" applyBorder="1" applyAlignment="1" applyProtection="1">
      <alignment horizontal="right" wrapText="1"/>
      <protection locked="0"/>
    </xf>
    <xf numFmtId="0" fontId="24" fillId="0" borderId="7" xfId="0" applyFont="1" applyBorder="1" applyAlignment="1" applyProtection="1">
      <alignment horizontal="right" wrapText="1"/>
      <protection locked="0"/>
    </xf>
    <xf numFmtId="0" fontId="33" fillId="0" borderId="0" xfId="0" applyFont="1" applyBorder="1" applyAlignment="1" applyProtection="1">
      <alignment horizontal="right" wrapText="1"/>
      <protection locked="0"/>
    </xf>
    <xf numFmtId="0" fontId="24" fillId="0" borderId="0" xfId="0" applyFont="1" applyBorder="1" applyAlignment="1" applyProtection="1">
      <alignment horizontal="right" wrapText="1"/>
      <protection locked="0"/>
    </xf>
    <xf numFmtId="0" fontId="2" fillId="2" borderId="9" xfId="0" applyFont="1" applyFill="1" applyBorder="1" applyAlignment="1" applyProtection="1">
      <alignment vertical="top" wrapText="1"/>
      <protection locked="0"/>
    </xf>
    <xf numFmtId="0" fontId="2" fillId="2" borderId="30" xfId="0" applyFont="1" applyFill="1" applyBorder="1" applyAlignment="1" applyProtection="1">
      <alignment vertical="top" wrapText="1"/>
      <protection locked="0"/>
    </xf>
    <xf numFmtId="0" fontId="24" fillId="0" borderId="14" xfId="0" applyFont="1" applyBorder="1" applyAlignment="1" applyProtection="1">
      <alignment vertical="top" wrapText="1"/>
      <protection locked="0"/>
    </xf>
    <xf numFmtId="0" fontId="24" fillId="0" borderId="19" xfId="0" applyFont="1" applyBorder="1" applyAlignment="1" applyProtection="1">
      <alignment vertical="top" wrapText="1"/>
      <protection locked="0"/>
    </xf>
    <xf numFmtId="0" fontId="24" fillId="0" borderId="18" xfId="0" applyFont="1" applyBorder="1" applyAlignment="1" applyProtection="1">
      <alignment vertical="top" wrapText="1"/>
      <protection locked="0"/>
    </xf>
    <xf numFmtId="0" fontId="24" fillId="0" borderId="23" xfId="0" applyFont="1" applyBorder="1" applyAlignment="1" applyProtection="1">
      <alignment vertical="top" wrapText="1"/>
      <protection locked="0"/>
    </xf>
    <xf numFmtId="0" fontId="24" fillId="0" borderId="24" xfId="0" applyFont="1" applyBorder="1" applyAlignment="1" applyProtection="1">
      <alignment vertical="top" wrapText="1"/>
      <protection locked="0"/>
    </xf>
    <xf numFmtId="0" fontId="32" fillId="0" borderId="20" xfId="0" applyFont="1" applyBorder="1" applyAlignment="1" applyProtection="1">
      <alignment horizontal="right" vertical="center" wrapText="1"/>
      <protection locked="0"/>
    </xf>
    <xf numFmtId="0" fontId="33" fillId="0" borderId="21" xfId="0" applyFont="1" applyBorder="1" applyAlignment="1" applyProtection="1">
      <alignment horizontal="right" wrapText="1"/>
      <protection locked="0"/>
    </xf>
    <xf numFmtId="14" fontId="20" fillId="0" borderId="1" xfId="0" applyNumberFormat="1" applyFont="1" applyBorder="1" applyAlignment="1" applyProtection="1">
      <alignment wrapText="1"/>
      <protection locked="0"/>
    </xf>
    <xf numFmtId="0" fontId="1" fillId="2" borderId="0" xfId="0" applyFont="1" applyFill="1" applyBorder="1" applyAlignment="1" applyProtection="1">
      <alignment horizontal="center" vertical="top" wrapText="1"/>
      <protection locked="0"/>
    </xf>
    <xf numFmtId="0" fontId="2" fillId="2" borderId="21" xfId="0" applyFont="1" applyFill="1" applyBorder="1" applyAlignment="1" applyProtection="1">
      <alignment vertical="top" wrapText="1"/>
      <protection locked="0"/>
    </xf>
    <xf numFmtId="0" fontId="3" fillId="2" borderId="21" xfId="0" applyFont="1" applyFill="1" applyBorder="1" applyAlignment="1" applyProtection="1">
      <alignment vertical="top" wrapText="1"/>
      <protection locked="0"/>
    </xf>
    <xf numFmtId="0" fontId="24" fillId="0" borderId="33" xfId="0" applyFont="1" applyBorder="1" applyAlignment="1" applyProtection="1">
      <alignment horizontal="center" vertical="center" textRotation="90" wrapText="1"/>
      <protection locked="0"/>
    </xf>
    <xf numFmtId="0" fontId="29" fillId="0" borderId="6" xfId="0" applyFont="1" applyBorder="1" applyAlignment="1" applyProtection="1">
      <alignment horizontal="right" vertical="top" wrapText="1"/>
      <protection locked="0"/>
    </xf>
    <xf numFmtId="0" fontId="24" fillId="0" borderId="12" xfId="0" applyFont="1" applyBorder="1" applyAlignment="1" applyProtection="1">
      <alignment horizontal="right" vertical="top" wrapText="1"/>
      <protection locked="0"/>
    </xf>
    <xf numFmtId="0" fontId="21" fillId="2" borderId="8" xfId="0" applyFont="1" applyFill="1" applyBorder="1" applyAlignment="1" applyProtection="1">
      <alignment vertical="top" wrapText="1"/>
      <protection locked="0"/>
    </xf>
    <xf numFmtId="0" fontId="24" fillId="0" borderId="0" xfId="0" applyFont="1" applyBorder="1" applyAlignment="1" applyProtection="1">
      <alignment wrapText="1"/>
      <protection locked="0"/>
    </xf>
    <xf numFmtId="0" fontId="24" fillId="0" borderId="13" xfId="0" applyFont="1" applyBorder="1" applyAlignment="1" applyProtection="1">
      <alignment wrapText="1"/>
      <protection locked="0"/>
    </xf>
    <xf numFmtId="0" fontId="24" fillId="0" borderId="23" xfId="0" applyFont="1" applyBorder="1" applyAlignment="1" applyProtection="1">
      <alignment horizontal="center" vertical="top" wrapText="1"/>
      <protection locked="0"/>
    </xf>
    <xf numFmtId="0" fontId="24" fillId="0" borderId="21" xfId="0" applyFont="1" applyBorder="1" applyAlignment="1" applyProtection="1">
      <alignment horizontal="center" vertical="top" wrapText="1"/>
      <protection locked="0"/>
    </xf>
    <xf numFmtId="0" fontId="24" fillId="0" borderId="22" xfId="0" applyFont="1" applyBorder="1" applyAlignment="1" applyProtection="1">
      <alignment horizontal="center" vertical="top" wrapText="1"/>
      <protection locked="0"/>
    </xf>
    <xf numFmtId="0" fontId="9" fillId="2" borderId="30" xfId="0" applyFont="1" applyFill="1" applyBorder="1" applyAlignment="1" applyProtection="1">
      <alignment vertical="top" wrapText="1"/>
      <protection locked="0"/>
    </xf>
    <xf numFmtId="0" fontId="9" fillId="2" borderId="25" xfId="0" applyFont="1" applyFill="1" applyBorder="1" applyAlignment="1" applyProtection="1">
      <alignment vertical="top" wrapText="1"/>
      <protection locked="0"/>
    </xf>
    <xf numFmtId="0" fontId="21" fillId="2" borderId="34" xfId="0" applyFont="1" applyFill="1" applyBorder="1" applyAlignment="1" applyProtection="1">
      <alignment vertical="top" wrapText="1"/>
      <protection locked="0"/>
    </xf>
    <xf numFmtId="0" fontId="24" fillId="0" borderId="35" xfId="0" applyFont="1" applyBorder="1" applyAlignment="1" applyProtection="1">
      <alignment wrapText="1"/>
      <protection locked="0"/>
    </xf>
    <xf numFmtId="0" fontId="4" fillId="3" borderId="3" xfId="0" applyFont="1" applyFill="1" applyBorder="1" applyAlignment="1" applyProtection="1">
      <alignment horizontal="left" wrapText="1"/>
      <protection locked="0"/>
    </xf>
    <xf numFmtId="0" fontId="29" fillId="0" borderId="12" xfId="0" applyFont="1" applyBorder="1" applyAlignment="1" applyProtection="1">
      <alignment horizontal="right" vertical="top" wrapText="1"/>
      <protection locked="0"/>
    </xf>
    <xf numFmtId="0" fontId="2" fillId="2" borderId="26" xfId="0" applyFont="1" applyFill="1" applyBorder="1" applyAlignment="1" applyProtection="1">
      <alignment vertical="top" wrapText="1"/>
      <protection locked="0"/>
    </xf>
    <xf numFmtId="0" fontId="30" fillId="5" borderId="29" xfId="0" applyFont="1" applyFill="1" applyBorder="1" applyAlignment="1" applyProtection="1">
      <alignment horizontal="center" vertical="top" wrapText="1"/>
      <protection locked="0"/>
    </xf>
    <xf numFmtId="0" fontId="31" fillId="5" borderId="6" xfId="0" applyFont="1" applyFill="1" applyBorder="1" applyAlignment="1" applyProtection="1">
      <alignment horizontal="center" vertical="center" wrapText="1"/>
      <protection locked="0"/>
    </xf>
    <xf numFmtId="0" fontId="31" fillId="5" borderId="7" xfId="0" applyFont="1" applyFill="1" applyBorder="1" applyAlignment="1" applyProtection="1">
      <alignment horizontal="center" vertical="center" wrapText="1"/>
      <protection locked="0"/>
    </xf>
    <xf numFmtId="0" fontId="31" fillId="5" borderId="30" xfId="0" applyFont="1" applyFill="1" applyBorder="1" applyAlignment="1" applyProtection="1">
      <alignment horizontal="center" vertical="center" wrapText="1"/>
      <protection locked="0"/>
    </xf>
    <xf numFmtId="0" fontId="31" fillId="5" borderId="20" xfId="0" applyFont="1" applyFill="1" applyBorder="1" applyAlignment="1" applyProtection="1">
      <alignment horizontal="center" vertical="center" wrapText="1"/>
      <protection locked="0"/>
    </xf>
    <xf numFmtId="0" fontId="31" fillId="5" borderId="21" xfId="0" applyFont="1" applyFill="1" applyBorder="1" applyAlignment="1" applyProtection="1">
      <alignment horizontal="center" vertical="center" wrapText="1"/>
      <protection locked="0"/>
    </xf>
    <xf numFmtId="0" fontId="31" fillId="5" borderId="24" xfId="0" applyFont="1" applyFill="1" applyBorder="1" applyAlignment="1" applyProtection="1">
      <alignment horizontal="center" vertical="center" wrapText="1"/>
      <protection locked="0"/>
    </xf>
    <xf numFmtId="0" fontId="0" fillId="0" borderId="30"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19" xfId="0" applyBorder="1" applyAlignment="1" applyProtection="1">
      <alignment vertical="top" wrapText="1"/>
      <protection locked="0"/>
    </xf>
    <xf numFmtId="0" fontId="27" fillId="0" borderId="17" xfId="0" applyFont="1"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24" fillId="0" borderId="30" xfId="0" applyFont="1" applyBorder="1" applyAlignment="1" applyProtection="1">
      <alignment vertical="top" wrapText="1"/>
      <protection locked="0"/>
    </xf>
    <xf numFmtId="0" fontId="23" fillId="2" borderId="13" xfId="0" applyFont="1" applyFill="1" applyBorder="1" applyAlignment="1" applyProtection="1">
      <alignment wrapText="1"/>
      <protection locked="0"/>
    </xf>
    <xf numFmtId="0" fontId="31" fillId="5" borderId="29" xfId="0" applyFont="1" applyFill="1" applyBorder="1" applyAlignment="1" applyProtection="1">
      <alignment horizontal="center" vertical="center" wrapText="1"/>
      <protection locked="0"/>
    </xf>
    <xf numFmtId="0" fontId="21" fillId="2" borderId="22" xfId="0" applyFont="1" applyFill="1" applyBorder="1" applyAlignment="1" applyProtection="1">
      <alignment vertical="top" wrapText="1"/>
      <protection locked="0"/>
    </xf>
    <xf numFmtId="0" fontId="27" fillId="0" borderId="23" xfId="0" applyFont="1" applyBorder="1" applyAlignment="1" applyProtection="1">
      <alignment vertical="top" wrapText="1"/>
      <protection locked="0"/>
    </xf>
    <xf numFmtId="0" fontId="22" fillId="5" borderId="29" xfId="0" applyFont="1" applyFill="1" applyBorder="1" applyAlignment="1" applyProtection="1">
      <alignment horizontal="center" vertical="center" wrapText="1"/>
      <protection locked="0"/>
    </xf>
    <xf numFmtId="0" fontId="35" fillId="5" borderId="29" xfId="0" applyFont="1" applyFill="1" applyBorder="1" applyAlignment="1" applyProtection="1">
      <alignment horizontal="center" vertical="center" wrapText="1"/>
      <protection locked="0"/>
    </xf>
    <xf numFmtId="0" fontId="36" fillId="5" borderId="29" xfId="0" applyFont="1" applyFill="1" applyBorder="1" applyAlignment="1" applyProtection="1">
      <alignment horizontal="left" wrapText="1"/>
      <protection locked="0"/>
    </xf>
    <xf numFmtId="0" fontId="37" fillId="5" borderId="29" xfId="0" applyFont="1" applyFill="1" applyBorder="1" applyAlignment="1" applyProtection="1">
      <alignment wrapText="1"/>
      <protection locked="0"/>
    </xf>
    <xf numFmtId="0" fontId="24" fillId="0" borderId="25" xfId="0" applyFont="1" applyBorder="1" applyAlignment="1" applyProtection="1">
      <alignment vertical="top" wrapText="1"/>
      <protection locked="0"/>
    </xf>
    <xf numFmtId="0" fontId="24" fillId="0" borderId="26" xfId="0" applyFont="1" applyBorder="1" applyAlignment="1" applyProtection="1">
      <alignment vertical="top" wrapText="1"/>
      <protection locked="0"/>
    </xf>
    <xf numFmtId="0" fontId="14" fillId="4" borderId="29" xfId="0" applyFont="1" applyFill="1" applyBorder="1" applyAlignment="1" applyProtection="1">
      <alignment horizontal="center" vertical="center"/>
      <protection hidden="1"/>
    </xf>
    <xf numFmtId="2" fontId="18" fillId="4" borderId="31" xfId="0" applyNumberFormat="1" applyFont="1" applyFill="1" applyBorder="1" applyAlignment="1" applyProtection="1">
      <alignment vertical="center" wrapText="1"/>
      <protection hidden="1"/>
    </xf>
    <xf numFmtId="0" fontId="18" fillId="0" borderId="33" xfId="0" applyFont="1" applyBorder="1" applyAlignment="1" applyProtection="1">
      <alignment vertical="center" wrapText="1"/>
      <protection hidden="1"/>
    </xf>
    <xf numFmtId="2" fontId="18" fillId="4" borderId="31" xfId="0" applyNumberFormat="1" applyFont="1" applyFill="1" applyBorder="1" applyAlignment="1" applyProtection="1">
      <alignment horizontal="center" vertical="center" wrapText="1"/>
      <protection hidden="1"/>
    </xf>
    <xf numFmtId="0" fontId="18" fillId="0" borderId="33" xfId="0" applyFont="1" applyBorder="1" applyAlignment="1" applyProtection="1">
      <alignment horizontal="center" vertical="center" wrapText="1"/>
      <protection hidden="1"/>
    </xf>
    <xf numFmtId="0" fontId="26" fillId="3" borderId="1" xfId="0" applyFont="1" applyFill="1" applyBorder="1" applyAlignment="1" applyProtection="1">
      <alignment horizontal="left" wrapText="1"/>
      <protection locked="0"/>
    </xf>
    <xf numFmtId="0" fontId="23" fillId="2" borderId="7" xfId="0" applyFont="1" applyFill="1" applyBorder="1" applyAlignment="1" applyProtection="1">
      <alignment vertical="top" wrapText="1"/>
      <protection locked="0"/>
    </xf>
    <xf numFmtId="0" fontId="23" fillId="2" borderId="8" xfId="0" applyFont="1" applyFill="1" applyBorder="1" applyAlignment="1" applyProtection="1">
      <alignment vertical="top" wrapText="1"/>
      <protection locked="0"/>
    </xf>
    <xf numFmtId="0" fontId="24" fillId="0" borderId="32" xfId="0" applyFont="1" applyBorder="1" applyAlignment="1" applyProtection="1">
      <alignment horizontal="center" vertical="center" textRotation="90" wrapText="1"/>
      <protection locked="0"/>
    </xf>
    <xf numFmtId="0" fontId="0" fillId="0" borderId="33" xfId="0" applyBorder="1" applyAlignment="1" applyProtection="1">
      <alignment horizontal="center" vertical="center" textRotation="90" wrapText="1"/>
      <protection locked="0"/>
    </xf>
    <xf numFmtId="0" fontId="30" fillId="5" borderId="31" xfId="0" applyFont="1" applyFill="1" applyBorder="1" applyAlignment="1" applyProtection="1">
      <alignment horizontal="center" vertical="top" wrapText="1"/>
      <protection locked="0"/>
    </xf>
    <xf numFmtId="0" fontId="30" fillId="5" borderId="33" xfId="0" applyFont="1" applyFill="1" applyBorder="1" applyAlignment="1" applyProtection="1">
      <alignment horizontal="center" vertical="top" wrapText="1"/>
      <protection locked="0"/>
    </xf>
    <xf numFmtId="0" fontId="4" fillId="6" borderId="1" xfId="0" applyFont="1" applyFill="1" applyBorder="1" applyAlignment="1" applyProtection="1">
      <alignment horizontal="left" wrapText="1"/>
      <protection locked="0"/>
    </xf>
    <xf numFmtId="0" fontId="24" fillId="6" borderId="2" xfId="0" applyFont="1" applyFill="1" applyBorder="1" applyAlignment="1" applyProtection="1">
      <alignment horizontal="left"/>
      <protection locked="0"/>
    </xf>
    <xf numFmtId="0" fontId="5" fillId="6" borderId="4" xfId="0" applyFont="1" applyFill="1" applyBorder="1" applyAlignment="1" applyProtection="1">
      <alignment horizontal="left" wrapText="1"/>
      <protection locked="0"/>
    </xf>
    <xf numFmtId="0" fontId="5" fillId="6" borderId="5" xfId="0" applyFont="1" applyFill="1" applyBorder="1" applyAlignment="1" applyProtection="1">
      <alignment horizontal="left" wrapText="1"/>
      <protection locked="0"/>
    </xf>
    <xf numFmtId="0" fontId="26" fillId="6" borderId="1" xfId="0" applyFont="1" applyFill="1" applyBorder="1" applyAlignment="1" applyProtection="1">
      <alignment horizontal="left" wrapText="1"/>
      <protection locked="0"/>
    </xf>
    <xf numFmtId="0" fontId="23" fillId="2" borderId="13" xfId="0" applyFont="1" applyFill="1" applyBorder="1" applyAlignment="1" applyProtection="1">
      <alignment vertical="top" wrapText="1"/>
      <protection locked="0"/>
    </xf>
    <xf numFmtId="0" fontId="4" fillId="6" borderId="2" xfId="0" applyFont="1" applyFill="1" applyBorder="1" applyAlignment="1" applyProtection="1">
      <alignment horizontal="left" wrapText="1"/>
      <protection locked="0"/>
    </xf>
    <xf numFmtId="0" fontId="25" fillId="0" borderId="6" xfId="0" applyFont="1" applyBorder="1" applyAlignment="1" applyProtection="1">
      <alignment horizontal="right" vertical="top" wrapText="1"/>
      <protection locked="0"/>
    </xf>
    <xf numFmtId="0" fontId="25" fillId="0" borderId="12" xfId="0" applyFont="1" applyBorder="1" applyAlignment="1" applyProtection="1">
      <alignment horizontal="right" vertical="top" wrapText="1"/>
      <protection locked="0"/>
    </xf>
    <xf numFmtId="0" fontId="9" fillId="2" borderId="19" xfId="0" applyFont="1" applyFill="1" applyBorder="1" applyAlignment="1" applyProtection="1">
      <alignment vertical="top" wrapText="1"/>
      <protection locked="0"/>
    </xf>
    <xf numFmtId="0" fontId="9" fillId="2" borderId="14" xfId="0" applyFont="1" applyFill="1" applyBorder="1" applyAlignment="1" applyProtection="1">
      <alignment vertical="top" wrapText="1"/>
      <protection locked="0"/>
    </xf>
  </cellXfs>
  <cellStyles count="2">
    <cellStyle name="Normal" xfId="0" builtinId="0"/>
    <cellStyle name="Percent" xfId="1" builtinId="5"/>
  </cellStyles>
  <dxfs count="0"/>
  <tableStyles count="0" defaultTableStyle="TableStyleMedium2" defaultPivotStyle="PivotStyleLight16"/>
  <colors>
    <mruColors>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200025</xdr:colOff>
          <xdr:row>101</xdr:row>
          <xdr:rowOff>142875</xdr:rowOff>
        </xdr:from>
        <xdr:to>
          <xdr:col>15</xdr:col>
          <xdr:colOff>238125</xdr:colOff>
          <xdr:row>103</xdr:row>
          <xdr:rowOff>19050</xdr:rowOff>
        </xdr:to>
        <xdr:sp macro="" textlink="">
          <xdr:nvSpPr>
            <xdr:cNvPr id="22532" name="Check Box 4" hidden="1">
              <a:extLst>
                <a:ext uri="{63B3BB69-23CF-44E3-9099-C40C66FF867C}">
                  <a14:compatExt spid="_x0000_s225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Request for Level II UEXCEL and Magnet Recognition pins e-mailed to UCH_UEXCEL@uchealth.org</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V104"/>
  <sheetViews>
    <sheetView showGridLines="0" view="pageLayout" topLeftCell="A10" zoomScaleNormal="100" workbookViewId="0">
      <selection activeCell="H1" sqref="H1:P1"/>
    </sheetView>
  </sheetViews>
  <sheetFormatPr defaultRowHeight="15" x14ac:dyDescent="0.25"/>
  <cols>
    <col min="1" max="1" width="11.28515625" style="44" customWidth="1"/>
    <col min="2" max="2" width="3.28515625" style="45" bestFit="1" customWidth="1"/>
    <col min="3" max="3" width="3.140625" style="3" customWidth="1"/>
    <col min="4" max="4" width="9.140625" style="3"/>
    <col min="5" max="6" width="0" style="3" hidden="1" customWidth="1"/>
    <col min="7" max="7" width="10.28515625" style="3" customWidth="1"/>
    <col min="8" max="8" width="7" style="3" customWidth="1"/>
    <col min="9" max="9" width="5.140625" style="3" customWidth="1"/>
    <col min="10" max="10" width="7.28515625" style="3" customWidth="1"/>
    <col min="11" max="11" width="8.85546875" style="3" customWidth="1"/>
    <col min="12" max="12" width="7" style="3" customWidth="1"/>
    <col min="13" max="13" width="8" style="3" customWidth="1"/>
    <col min="14" max="14" width="7.28515625" style="3" customWidth="1"/>
    <col min="15" max="15" width="2.42578125" style="3" customWidth="1"/>
    <col min="16" max="16" width="10.28515625" style="4" customWidth="1"/>
    <col min="17" max="17" width="12.140625" style="4" customWidth="1"/>
    <col min="18" max="18" width="10.28515625" style="4" bestFit="1" customWidth="1"/>
    <col min="19" max="19" width="10.7109375" style="4" customWidth="1"/>
    <col min="20" max="20" width="5.85546875" style="4" bestFit="1" customWidth="1"/>
    <col min="21" max="21" width="16.140625" style="4" bestFit="1" customWidth="1"/>
    <col min="22" max="22" width="24.5703125" style="4" customWidth="1"/>
    <col min="23" max="40" width="9.140625" style="31"/>
    <col min="41" max="41" width="3.140625" style="31" customWidth="1"/>
    <col min="42" max="42" width="9.140625" style="31"/>
    <col min="43" max="43" width="10.28515625" style="31" customWidth="1"/>
    <col min="44" max="44" width="7" style="31" customWidth="1"/>
    <col min="45" max="45" width="5.140625" style="31" customWidth="1"/>
    <col min="46" max="46" width="7.28515625" style="31" customWidth="1"/>
    <col min="47" max="47" width="8.85546875" style="31" customWidth="1"/>
    <col min="48" max="48" width="7" style="31" customWidth="1"/>
    <col min="49" max="49" width="8" style="31" customWidth="1"/>
    <col min="50" max="50" width="7.28515625" style="31" customWidth="1"/>
    <col min="51" max="51" width="2.42578125" style="31" customWidth="1"/>
    <col min="52" max="52" width="5" style="31" customWidth="1"/>
    <col min="53" max="53" width="8" style="31" customWidth="1"/>
    <col min="54" max="54" width="10.28515625" style="31" bestFit="1" customWidth="1"/>
    <col min="55" max="55" width="10.7109375" style="31" customWidth="1"/>
    <col min="56" max="56" width="5.7109375" style="31" customWidth="1"/>
    <col min="57" max="57" width="6.7109375" style="31" customWidth="1"/>
    <col min="58" max="58" width="24.5703125" style="31" customWidth="1"/>
    <col min="59" max="59" width="1.140625" style="31" customWidth="1"/>
    <col min="60" max="296" width="9.140625" style="31"/>
    <col min="297" max="297" width="3.140625" style="31" customWidth="1"/>
    <col min="298" max="298" width="9.140625" style="31"/>
    <col min="299" max="299" width="10.28515625" style="31" customWidth="1"/>
    <col min="300" max="300" width="7" style="31" customWidth="1"/>
    <col min="301" max="301" width="5.140625" style="31" customWidth="1"/>
    <col min="302" max="302" width="7.28515625" style="31" customWidth="1"/>
    <col min="303" max="303" width="8.85546875" style="31" customWidth="1"/>
    <col min="304" max="304" width="7" style="31" customWidth="1"/>
    <col min="305" max="305" width="8" style="31" customWidth="1"/>
    <col min="306" max="306" width="7.28515625" style="31" customWidth="1"/>
    <col min="307" max="307" width="2.42578125" style="31" customWidth="1"/>
    <col min="308" max="308" width="5" style="31" customWidth="1"/>
    <col min="309" max="309" width="8" style="31" customWidth="1"/>
    <col min="310" max="310" width="10.28515625" style="31" bestFit="1" customWidth="1"/>
    <col min="311" max="311" width="10.7109375" style="31" customWidth="1"/>
    <col min="312" max="312" width="5.7109375" style="31" customWidth="1"/>
    <col min="313" max="313" width="6.7109375" style="31" customWidth="1"/>
    <col min="314" max="314" width="24.5703125" style="31" customWidth="1"/>
    <col min="315" max="315" width="1.140625" style="31" customWidth="1"/>
    <col min="316" max="552" width="9.140625" style="31"/>
    <col min="553" max="553" width="3.140625" style="31" customWidth="1"/>
    <col min="554" max="554" width="9.140625" style="31"/>
    <col min="555" max="555" width="10.28515625" style="31" customWidth="1"/>
    <col min="556" max="556" width="7" style="31" customWidth="1"/>
    <col min="557" max="557" width="5.140625" style="31" customWidth="1"/>
    <col min="558" max="558" width="7.28515625" style="31" customWidth="1"/>
    <col min="559" max="559" width="8.85546875" style="31" customWidth="1"/>
    <col min="560" max="560" width="7" style="31" customWidth="1"/>
    <col min="561" max="561" width="8" style="31" customWidth="1"/>
    <col min="562" max="562" width="7.28515625" style="31" customWidth="1"/>
    <col min="563" max="563" width="2.42578125" style="31" customWidth="1"/>
    <col min="564" max="564" width="5" style="31" customWidth="1"/>
    <col min="565" max="565" width="8" style="31" customWidth="1"/>
    <col min="566" max="566" width="10.28515625" style="31" bestFit="1" customWidth="1"/>
    <col min="567" max="567" width="10.7109375" style="31" customWidth="1"/>
    <col min="568" max="568" width="5.7109375" style="31" customWidth="1"/>
    <col min="569" max="569" width="6.7109375" style="31" customWidth="1"/>
    <col min="570" max="570" width="24.5703125" style="31" customWidth="1"/>
    <col min="571" max="571" width="1.140625" style="31" customWidth="1"/>
    <col min="572" max="808" width="9.140625" style="31"/>
    <col min="809" max="809" width="3.140625" style="31" customWidth="1"/>
    <col min="810" max="810" width="9.140625" style="31"/>
    <col min="811" max="811" width="10.28515625" style="31" customWidth="1"/>
    <col min="812" max="812" width="7" style="31" customWidth="1"/>
    <col min="813" max="813" width="5.140625" style="31" customWidth="1"/>
    <col min="814" max="814" width="7.28515625" style="31" customWidth="1"/>
    <col min="815" max="815" width="8.85546875" style="31" customWidth="1"/>
    <col min="816" max="816" width="7" style="31" customWidth="1"/>
    <col min="817" max="817" width="8" style="31" customWidth="1"/>
    <col min="818" max="818" width="7.28515625" style="31" customWidth="1"/>
    <col min="819" max="819" width="2.42578125" style="31" customWidth="1"/>
    <col min="820" max="820" width="5" style="31" customWidth="1"/>
    <col min="821" max="821" width="8" style="31" customWidth="1"/>
    <col min="822" max="822" width="10.28515625" style="31" bestFit="1" customWidth="1"/>
    <col min="823" max="823" width="10.7109375" style="31" customWidth="1"/>
    <col min="824" max="824" width="5.7109375" style="31" customWidth="1"/>
    <col min="825" max="825" width="6.7109375" style="31" customWidth="1"/>
    <col min="826" max="826" width="24.5703125" style="31" customWidth="1"/>
    <col min="827" max="827" width="1.140625" style="31" customWidth="1"/>
    <col min="828" max="1064" width="9.140625" style="31"/>
    <col min="1065" max="1065" width="3.140625" style="31" customWidth="1"/>
    <col min="1066" max="1066" width="9.140625" style="31"/>
    <col min="1067" max="1067" width="10.28515625" style="31" customWidth="1"/>
    <col min="1068" max="1068" width="7" style="31" customWidth="1"/>
    <col min="1069" max="1069" width="5.140625" style="31" customWidth="1"/>
    <col min="1070" max="1070" width="7.28515625" style="31" customWidth="1"/>
    <col min="1071" max="1071" width="8.85546875" style="31" customWidth="1"/>
    <col min="1072" max="1072" width="7" style="31" customWidth="1"/>
    <col min="1073" max="1073" width="8" style="31" customWidth="1"/>
    <col min="1074" max="1074" width="7.28515625" style="31" customWidth="1"/>
    <col min="1075" max="1075" width="2.42578125" style="31" customWidth="1"/>
    <col min="1076" max="1076" width="5" style="31" customWidth="1"/>
    <col min="1077" max="1077" width="8" style="31" customWidth="1"/>
    <col min="1078" max="1078" width="10.28515625" style="31" bestFit="1" customWidth="1"/>
    <col min="1079" max="1079" width="10.7109375" style="31" customWidth="1"/>
    <col min="1080" max="1080" width="5.7109375" style="31" customWidth="1"/>
    <col min="1081" max="1081" width="6.7109375" style="31" customWidth="1"/>
    <col min="1082" max="1082" width="24.5703125" style="31" customWidth="1"/>
    <col min="1083" max="1083" width="1.140625" style="31" customWidth="1"/>
    <col min="1084" max="1320" width="9.140625" style="31"/>
    <col min="1321" max="1321" width="3.140625" style="31" customWidth="1"/>
    <col min="1322" max="1322" width="9.140625" style="31"/>
    <col min="1323" max="1323" width="10.28515625" style="31" customWidth="1"/>
    <col min="1324" max="1324" width="7" style="31" customWidth="1"/>
    <col min="1325" max="1325" width="5.140625" style="31" customWidth="1"/>
    <col min="1326" max="1326" width="7.28515625" style="31" customWidth="1"/>
    <col min="1327" max="1327" width="8.85546875" style="31" customWidth="1"/>
    <col min="1328" max="1328" width="7" style="31" customWidth="1"/>
    <col min="1329" max="1329" width="8" style="31" customWidth="1"/>
    <col min="1330" max="1330" width="7.28515625" style="31" customWidth="1"/>
    <col min="1331" max="1331" width="2.42578125" style="31" customWidth="1"/>
    <col min="1332" max="1332" width="5" style="31" customWidth="1"/>
    <col min="1333" max="1333" width="8" style="31" customWidth="1"/>
    <col min="1334" max="1334" width="10.28515625" style="31" bestFit="1" customWidth="1"/>
    <col min="1335" max="1335" width="10.7109375" style="31" customWidth="1"/>
    <col min="1336" max="1336" width="5.7109375" style="31" customWidth="1"/>
    <col min="1337" max="1337" width="6.7109375" style="31" customWidth="1"/>
    <col min="1338" max="1338" width="24.5703125" style="31" customWidth="1"/>
    <col min="1339" max="1339" width="1.140625" style="31" customWidth="1"/>
    <col min="1340" max="1576" width="9.140625" style="31"/>
    <col min="1577" max="1577" width="3.140625" style="31" customWidth="1"/>
    <col min="1578" max="1578" width="9.140625" style="31"/>
    <col min="1579" max="1579" width="10.28515625" style="31" customWidth="1"/>
    <col min="1580" max="1580" width="7" style="31" customWidth="1"/>
    <col min="1581" max="1581" width="5.140625" style="31" customWidth="1"/>
    <col min="1582" max="1582" width="7.28515625" style="31" customWidth="1"/>
    <col min="1583" max="1583" width="8.85546875" style="31" customWidth="1"/>
    <col min="1584" max="1584" width="7" style="31" customWidth="1"/>
    <col min="1585" max="1585" width="8" style="31" customWidth="1"/>
    <col min="1586" max="1586" width="7.28515625" style="31" customWidth="1"/>
    <col min="1587" max="1587" width="2.42578125" style="31" customWidth="1"/>
    <col min="1588" max="1588" width="5" style="31" customWidth="1"/>
    <col min="1589" max="1589" width="8" style="31" customWidth="1"/>
    <col min="1590" max="1590" width="10.28515625" style="31" bestFit="1" customWidth="1"/>
    <col min="1591" max="1591" width="10.7109375" style="31" customWidth="1"/>
    <col min="1592" max="1592" width="5.7109375" style="31" customWidth="1"/>
    <col min="1593" max="1593" width="6.7109375" style="31" customWidth="1"/>
    <col min="1594" max="1594" width="24.5703125" style="31" customWidth="1"/>
    <col min="1595" max="1595" width="1.140625" style="31" customWidth="1"/>
    <col min="1596" max="1832" width="9.140625" style="31"/>
    <col min="1833" max="1833" width="3.140625" style="31" customWidth="1"/>
    <col min="1834" max="1834" width="9.140625" style="31"/>
    <col min="1835" max="1835" width="10.28515625" style="31" customWidth="1"/>
    <col min="1836" max="1836" width="7" style="31" customWidth="1"/>
    <col min="1837" max="1837" width="5.140625" style="31" customWidth="1"/>
    <col min="1838" max="1838" width="7.28515625" style="31" customWidth="1"/>
    <col min="1839" max="1839" width="8.85546875" style="31" customWidth="1"/>
    <col min="1840" max="1840" width="7" style="31" customWidth="1"/>
    <col min="1841" max="1841" width="8" style="31" customWidth="1"/>
    <col min="1842" max="1842" width="7.28515625" style="31" customWidth="1"/>
    <col min="1843" max="1843" width="2.42578125" style="31" customWidth="1"/>
    <col min="1844" max="1844" width="5" style="31" customWidth="1"/>
    <col min="1845" max="1845" width="8" style="31" customWidth="1"/>
    <col min="1846" max="1846" width="10.28515625" style="31" bestFit="1" customWidth="1"/>
    <col min="1847" max="1847" width="10.7109375" style="31" customWidth="1"/>
    <col min="1848" max="1848" width="5.7109375" style="31" customWidth="1"/>
    <col min="1849" max="1849" width="6.7109375" style="31" customWidth="1"/>
    <col min="1850" max="1850" width="24.5703125" style="31" customWidth="1"/>
    <col min="1851" max="1851" width="1.140625" style="31" customWidth="1"/>
    <col min="1852" max="2088" width="9.140625" style="31"/>
    <col min="2089" max="2089" width="3.140625" style="31" customWidth="1"/>
    <col min="2090" max="2090" width="9.140625" style="31"/>
    <col min="2091" max="2091" width="10.28515625" style="31" customWidth="1"/>
    <col min="2092" max="2092" width="7" style="31" customWidth="1"/>
    <col min="2093" max="2093" width="5.140625" style="31" customWidth="1"/>
    <col min="2094" max="2094" width="7.28515625" style="31" customWidth="1"/>
    <col min="2095" max="2095" width="8.85546875" style="31" customWidth="1"/>
    <col min="2096" max="2096" width="7" style="31" customWidth="1"/>
    <col min="2097" max="2097" width="8" style="31" customWidth="1"/>
    <col min="2098" max="2098" width="7.28515625" style="31" customWidth="1"/>
    <col min="2099" max="2099" width="2.42578125" style="31" customWidth="1"/>
    <col min="2100" max="2100" width="5" style="31" customWidth="1"/>
    <col min="2101" max="2101" width="8" style="31" customWidth="1"/>
    <col min="2102" max="2102" width="10.28515625" style="31" bestFit="1" customWidth="1"/>
    <col min="2103" max="2103" width="10.7109375" style="31" customWidth="1"/>
    <col min="2104" max="2104" width="5.7109375" style="31" customWidth="1"/>
    <col min="2105" max="2105" width="6.7109375" style="31" customWidth="1"/>
    <col min="2106" max="2106" width="24.5703125" style="31" customWidth="1"/>
    <col min="2107" max="2107" width="1.140625" style="31" customWidth="1"/>
    <col min="2108" max="2344" width="9.140625" style="31"/>
    <col min="2345" max="2345" width="3.140625" style="31" customWidth="1"/>
    <col min="2346" max="2346" width="9.140625" style="31"/>
    <col min="2347" max="2347" width="10.28515625" style="31" customWidth="1"/>
    <col min="2348" max="2348" width="7" style="31" customWidth="1"/>
    <col min="2349" max="2349" width="5.140625" style="31" customWidth="1"/>
    <col min="2350" max="2350" width="7.28515625" style="31" customWidth="1"/>
    <col min="2351" max="2351" width="8.85546875" style="31" customWidth="1"/>
    <col min="2352" max="2352" width="7" style="31" customWidth="1"/>
    <col min="2353" max="2353" width="8" style="31" customWidth="1"/>
    <col min="2354" max="2354" width="7.28515625" style="31" customWidth="1"/>
    <col min="2355" max="2355" width="2.42578125" style="31" customWidth="1"/>
    <col min="2356" max="2356" width="5" style="31" customWidth="1"/>
    <col min="2357" max="2357" width="8" style="31" customWidth="1"/>
    <col min="2358" max="2358" width="10.28515625" style="31" bestFit="1" customWidth="1"/>
    <col min="2359" max="2359" width="10.7109375" style="31" customWidth="1"/>
    <col min="2360" max="2360" width="5.7109375" style="31" customWidth="1"/>
    <col min="2361" max="2361" width="6.7109375" style="31" customWidth="1"/>
    <col min="2362" max="2362" width="24.5703125" style="31" customWidth="1"/>
    <col min="2363" max="2363" width="1.140625" style="31" customWidth="1"/>
    <col min="2364" max="2600" width="9.140625" style="31"/>
    <col min="2601" max="2601" width="3.140625" style="31" customWidth="1"/>
    <col min="2602" max="2602" width="9.140625" style="31"/>
    <col min="2603" max="2603" width="10.28515625" style="31" customWidth="1"/>
    <col min="2604" max="2604" width="7" style="31" customWidth="1"/>
    <col min="2605" max="2605" width="5.140625" style="31" customWidth="1"/>
    <col min="2606" max="2606" width="7.28515625" style="31" customWidth="1"/>
    <col min="2607" max="2607" width="8.85546875" style="31" customWidth="1"/>
    <col min="2608" max="2608" width="7" style="31" customWidth="1"/>
    <col min="2609" max="2609" width="8" style="31" customWidth="1"/>
    <col min="2610" max="2610" width="7.28515625" style="31" customWidth="1"/>
    <col min="2611" max="2611" width="2.42578125" style="31" customWidth="1"/>
    <col min="2612" max="2612" width="5" style="31" customWidth="1"/>
    <col min="2613" max="2613" width="8" style="31" customWidth="1"/>
    <col min="2614" max="2614" width="10.28515625" style="31" bestFit="1" customWidth="1"/>
    <col min="2615" max="2615" width="10.7109375" style="31" customWidth="1"/>
    <col min="2616" max="2616" width="5.7109375" style="31" customWidth="1"/>
    <col min="2617" max="2617" width="6.7109375" style="31" customWidth="1"/>
    <col min="2618" max="2618" width="24.5703125" style="31" customWidth="1"/>
    <col min="2619" max="2619" width="1.140625" style="31" customWidth="1"/>
    <col min="2620" max="2856" width="9.140625" style="31"/>
    <col min="2857" max="2857" width="3.140625" style="31" customWidth="1"/>
    <col min="2858" max="2858" width="9.140625" style="31"/>
    <col min="2859" max="2859" width="10.28515625" style="31" customWidth="1"/>
    <col min="2860" max="2860" width="7" style="31" customWidth="1"/>
    <col min="2861" max="2861" width="5.140625" style="31" customWidth="1"/>
    <col min="2862" max="2862" width="7.28515625" style="31" customWidth="1"/>
    <col min="2863" max="2863" width="8.85546875" style="31" customWidth="1"/>
    <col min="2864" max="2864" width="7" style="31" customWidth="1"/>
    <col min="2865" max="2865" width="8" style="31" customWidth="1"/>
    <col min="2866" max="2866" width="7.28515625" style="31" customWidth="1"/>
    <col min="2867" max="2867" width="2.42578125" style="31" customWidth="1"/>
    <col min="2868" max="2868" width="5" style="31" customWidth="1"/>
    <col min="2869" max="2869" width="8" style="31" customWidth="1"/>
    <col min="2870" max="2870" width="10.28515625" style="31" bestFit="1" customWidth="1"/>
    <col min="2871" max="2871" width="10.7109375" style="31" customWidth="1"/>
    <col min="2872" max="2872" width="5.7109375" style="31" customWidth="1"/>
    <col min="2873" max="2873" width="6.7109375" style="31" customWidth="1"/>
    <col min="2874" max="2874" width="24.5703125" style="31" customWidth="1"/>
    <col min="2875" max="2875" width="1.140625" style="31" customWidth="1"/>
    <col min="2876" max="3112" width="9.140625" style="31"/>
    <col min="3113" max="3113" width="3.140625" style="31" customWidth="1"/>
    <col min="3114" max="3114" width="9.140625" style="31"/>
    <col min="3115" max="3115" width="10.28515625" style="31" customWidth="1"/>
    <col min="3116" max="3116" width="7" style="31" customWidth="1"/>
    <col min="3117" max="3117" width="5.140625" style="31" customWidth="1"/>
    <col min="3118" max="3118" width="7.28515625" style="31" customWidth="1"/>
    <col min="3119" max="3119" width="8.85546875" style="31" customWidth="1"/>
    <col min="3120" max="3120" width="7" style="31" customWidth="1"/>
    <col min="3121" max="3121" width="8" style="31" customWidth="1"/>
    <col min="3122" max="3122" width="7.28515625" style="31" customWidth="1"/>
    <col min="3123" max="3123" width="2.42578125" style="31" customWidth="1"/>
    <col min="3124" max="3124" width="5" style="31" customWidth="1"/>
    <col min="3125" max="3125" width="8" style="31" customWidth="1"/>
    <col min="3126" max="3126" width="10.28515625" style="31" bestFit="1" customWidth="1"/>
    <col min="3127" max="3127" width="10.7109375" style="31" customWidth="1"/>
    <col min="3128" max="3128" width="5.7109375" style="31" customWidth="1"/>
    <col min="3129" max="3129" width="6.7109375" style="31" customWidth="1"/>
    <col min="3130" max="3130" width="24.5703125" style="31" customWidth="1"/>
    <col min="3131" max="3131" width="1.140625" style="31" customWidth="1"/>
    <col min="3132" max="3368" width="9.140625" style="31"/>
    <col min="3369" max="3369" width="3.140625" style="31" customWidth="1"/>
    <col min="3370" max="3370" width="9.140625" style="31"/>
    <col min="3371" max="3371" width="10.28515625" style="31" customWidth="1"/>
    <col min="3372" max="3372" width="7" style="31" customWidth="1"/>
    <col min="3373" max="3373" width="5.140625" style="31" customWidth="1"/>
    <col min="3374" max="3374" width="7.28515625" style="31" customWidth="1"/>
    <col min="3375" max="3375" width="8.85546875" style="31" customWidth="1"/>
    <col min="3376" max="3376" width="7" style="31" customWidth="1"/>
    <col min="3377" max="3377" width="8" style="31" customWidth="1"/>
    <col min="3378" max="3378" width="7.28515625" style="31" customWidth="1"/>
    <col min="3379" max="3379" width="2.42578125" style="31" customWidth="1"/>
    <col min="3380" max="3380" width="5" style="31" customWidth="1"/>
    <col min="3381" max="3381" width="8" style="31" customWidth="1"/>
    <col min="3382" max="3382" width="10.28515625" style="31" bestFit="1" customWidth="1"/>
    <col min="3383" max="3383" width="10.7109375" style="31" customWidth="1"/>
    <col min="3384" max="3384" width="5.7109375" style="31" customWidth="1"/>
    <col min="3385" max="3385" width="6.7109375" style="31" customWidth="1"/>
    <col min="3386" max="3386" width="24.5703125" style="31" customWidth="1"/>
    <col min="3387" max="3387" width="1.140625" style="31" customWidth="1"/>
    <col min="3388" max="3624" width="9.140625" style="31"/>
    <col min="3625" max="3625" width="3.140625" style="31" customWidth="1"/>
    <col min="3626" max="3626" width="9.140625" style="31"/>
    <col min="3627" max="3627" width="10.28515625" style="31" customWidth="1"/>
    <col min="3628" max="3628" width="7" style="31" customWidth="1"/>
    <col min="3629" max="3629" width="5.140625" style="31" customWidth="1"/>
    <col min="3630" max="3630" width="7.28515625" style="31" customWidth="1"/>
    <col min="3631" max="3631" width="8.85546875" style="31" customWidth="1"/>
    <col min="3632" max="3632" width="7" style="31" customWidth="1"/>
    <col min="3633" max="3633" width="8" style="31" customWidth="1"/>
    <col min="3634" max="3634" width="7.28515625" style="31" customWidth="1"/>
    <col min="3635" max="3635" width="2.42578125" style="31" customWidth="1"/>
    <col min="3636" max="3636" width="5" style="31" customWidth="1"/>
    <col min="3637" max="3637" width="8" style="31" customWidth="1"/>
    <col min="3638" max="3638" width="10.28515625" style="31" bestFit="1" customWidth="1"/>
    <col min="3639" max="3639" width="10.7109375" style="31" customWidth="1"/>
    <col min="3640" max="3640" width="5.7109375" style="31" customWidth="1"/>
    <col min="3641" max="3641" width="6.7109375" style="31" customWidth="1"/>
    <col min="3642" max="3642" width="24.5703125" style="31" customWidth="1"/>
    <col min="3643" max="3643" width="1.140625" style="31" customWidth="1"/>
    <col min="3644" max="3880" width="9.140625" style="31"/>
    <col min="3881" max="3881" width="3.140625" style="31" customWidth="1"/>
    <col min="3882" max="3882" width="9.140625" style="31"/>
    <col min="3883" max="3883" width="10.28515625" style="31" customWidth="1"/>
    <col min="3884" max="3884" width="7" style="31" customWidth="1"/>
    <col min="3885" max="3885" width="5.140625" style="31" customWidth="1"/>
    <col min="3886" max="3886" width="7.28515625" style="31" customWidth="1"/>
    <col min="3887" max="3887" width="8.85546875" style="31" customWidth="1"/>
    <col min="3888" max="3888" width="7" style="31" customWidth="1"/>
    <col min="3889" max="3889" width="8" style="31" customWidth="1"/>
    <col min="3890" max="3890" width="7.28515625" style="31" customWidth="1"/>
    <col min="3891" max="3891" width="2.42578125" style="31" customWidth="1"/>
    <col min="3892" max="3892" width="5" style="31" customWidth="1"/>
    <col min="3893" max="3893" width="8" style="31" customWidth="1"/>
    <col min="3894" max="3894" width="10.28515625" style="31" bestFit="1" customWidth="1"/>
    <col min="3895" max="3895" width="10.7109375" style="31" customWidth="1"/>
    <col min="3896" max="3896" width="5.7109375" style="31" customWidth="1"/>
    <col min="3897" max="3897" width="6.7109375" style="31" customWidth="1"/>
    <col min="3898" max="3898" width="24.5703125" style="31" customWidth="1"/>
    <col min="3899" max="3899" width="1.140625" style="31" customWidth="1"/>
    <col min="3900" max="4136" width="9.140625" style="31"/>
    <col min="4137" max="4137" width="3.140625" style="31" customWidth="1"/>
    <col min="4138" max="4138" width="9.140625" style="31"/>
    <col min="4139" max="4139" width="10.28515625" style="31" customWidth="1"/>
    <col min="4140" max="4140" width="7" style="31" customWidth="1"/>
    <col min="4141" max="4141" width="5.140625" style="31" customWidth="1"/>
    <col min="4142" max="4142" width="7.28515625" style="31" customWidth="1"/>
    <col min="4143" max="4143" width="8.85546875" style="31" customWidth="1"/>
    <col min="4144" max="4144" width="7" style="31" customWidth="1"/>
    <col min="4145" max="4145" width="8" style="31" customWidth="1"/>
    <col min="4146" max="4146" width="7.28515625" style="31" customWidth="1"/>
    <col min="4147" max="4147" width="2.42578125" style="31" customWidth="1"/>
    <col min="4148" max="4148" width="5" style="31" customWidth="1"/>
    <col min="4149" max="4149" width="8" style="31" customWidth="1"/>
    <col min="4150" max="4150" width="10.28515625" style="31" bestFit="1" customWidth="1"/>
    <col min="4151" max="4151" width="10.7109375" style="31" customWidth="1"/>
    <col min="4152" max="4152" width="5.7109375" style="31" customWidth="1"/>
    <col min="4153" max="4153" width="6.7109375" style="31" customWidth="1"/>
    <col min="4154" max="4154" width="24.5703125" style="31" customWidth="1"/>
    <col min="4155" max="4155" width="1.140625" style="31" customWidth="1"/>
    <col min="4156" max="4392" width="9.140625" style="31"/>
    <col min="4393" max="4393" width="3.140625" style="31" customWidth="1"/>
    <col min="4394" max="4394" width="9.140625" style="31"/>
    <col min="4395" max="4395" width="10.28515625" style="31" customWidth="1"/>
    <col min="4396" max="4396" width="7" style="31" customWidth="1"/>
    <col min="4397" max="4397" width="5.140625" style="31" customWidth="1"/>
    <col min="4398" max="4398" width="7.28515625" style="31" customWidth="1"/>
    <col min="4399" max="4399" width="8.85546875" style="31" customWidth="1"/>
    <col min="4400" max="4400" width="7" style="31" customWidth="1"/>
    <col min="4401" max="4401" width="8" style="31" customWidth="1"/>
    <col min="4402" max="4402" width="7.28515625" style="31" customWidth="1"/>
    <col min="4403" max="4403" width="2.42578125" style="31" customWidth="1"/>
    <col min="4404" max="4404" width="5" style="31" customWidth="1"/>
    <col min="4405" max="4405" width="8" style="31" customWidth="1"/>
    <col min="4406" max="4406" width="10.28515625" style="31" bestFit="1" customWidth="1"/>
    <col min="4407" max="4407" width="10.7109375" style="31" customWidth="1"/>
    <col min="4408" max="4408" width="5.7109375" style="31" customWidth="1"/>
    <col min="4409" max="4409" width="6.7109375" style="31" customWidth="1"/>
    <col min="4410" max="4410" width="24.5703125" style="31" customWidth="1"/>
    <col min="4411" max="4411" width="1.140625" style="31" customWidth="1"/>
    <col min="4412" max="4648" width="9.140625" style="31"/>
    <col min="4649" max="4649" width="3.140625" style="31" customWidth="1"/>
    <col min="4650" max="4650" width="9.140625" style="31"/>
    <col min="4651" max="4651" width="10.28515625" style="31" customWidth="1"/>
    <col min="4652" max="4652" width="7" style="31" customWidth="1"/>
    <col min="4653" max="4653" width="5.140625" style="31" customWidth="1"/>
    <col min="4654" max="4654" width="7.28515625" style="31" customWidth="1"/>
    <col min="4655" max="4655" width="8.85546875" style="31" customWidth="1"/>
    <col min="4656" max="4656" width="7" style="31" customWidth="1"/>
    <col min="4657" max="4657" width="8" style="31" customWidth="1"/>
    <col min="4658" max="4658" width="7.28515625" style="31" customWidth="1"/>
    <col min="4659" max="4659" width="2.42578125" style="31" customWidth="1"/>
    <col min="4660" max="4660" width="5" style="31" customWidth="1"/>
    <col min="4661" max="4661" width="8" style="31" customWidth="1"/>
    <col min="4662" max="4662" width="10.28515625" style="31" bestFit="1" customWidth="1"/>
    <col min="4663" max="4663" width="10.7109375" style="31" customWidth="1"/>
    <col min="4664" max="4664" width="5.7109375" style="31" customWidth="1"/>
    <col min="4665" max="4665" width="6.7109375" style="31" customWidth="1"/>
    <col min="4666" max="4666" width="24.5703125" style="31" customWidth="1"/>
    <col min="4667" max="4667" width="1.140625" style="31" customWidth="1"/>
    <col min="4668" max="4904" width="9.140625" style="31"/>
    <col min="4905" max="4905" width="3.140625" style="31" customWidth="1"/>
    <col min="4906" max="4906" width="9.140625" style="31"/>
    <col min="4907" max="4907" width="10.28515625" style="31" customWidth="1"/>
    <col min="4908" max="4908" width="7" style="31" customWidth="1"/>
    <col min="4909" max="4909" width="5.140625" style="31" customWidth="1"/>
    <col min="4910" max="4910" width="7.28515625" style="31" customWidth="1"/>
    <col min="4911" max="4911" width="8.85546875" style="31" customWidth="1"/>
    <col min="4912" max="4912" width="7" style="31" customWidth="1"/>
    <col min="4913" max="4913" width="8" style="31" customWidth="1"/>
    <col min="4914" max="4914" width="7.28515625" style="31" customWidth="1"/>
    <col min="4915" max="4915" width="2.42578125" style="31" customWidth="1"/>
    <col min="4916" max="4916" width="5" style="31" customWidth="1"/>
    <col min="4917" max="4917" width="8" style="31" customWidth="1"/>
    <col min="4918" max="4918" width="10.28515625" style="31" bestFit="1" customWidth="1"/>
    <col min="4919" max="4919" width="10.7109375" style="31" customWidth="1"/>
    <col min="4920" max="4920" width="5.7109375" style="31" customWidth="1"/>
    <col min="4921" max="4921" width="6.7109375" style="31" customWidth="1"/>
    <col min="4922" max="4922" width="24.5703125" style="31" customWidth="1"/>
    <col min="4923" max="4923" width="1.140625" style="31" customWidth="1"/>
    <col min="4924" max="5160" width="9.140625" style="31"/>
    <col min="5161" max="5161" width="3.140625" style="31" customWidth="1"/>
    <col min="5162" max="5162" width="9.140625" style="31"/>
    <col min="5163" max="5163" width="10.28515625" style="31" customWidth="1"/>
    <col min="5164" max="5164" width="7" style="31" customWidth="1"/>
    <col min="5165" max="5165" width="5.140625" style="31" customWidth="1"/>
    <col min="5166" max="5166" width="7.28515625" style="31" customWidth="1"/>
    <col min="5167" max="5167" width="8.85546875" style="31" customWidth="1"/>
    <col min="5168" max="5168" width="7" style="31" customWidth="1"/>
    <col min="5169" max="5169" width="8" style="31" customWidth="1"/>
    <col min="5170" max="5170" width="7.28515625" style="31" customWidth="1"/>
    <col min="5171" max="5171" width="2.42578125" style="31" customWidth="1"/>
    <col min="5172" max="5172" width="5" style="31" customWidth="1"/>
    <col min="5173" max="5173" width="8" style="31" customWidth="1"/>
    <col min="5174" max="5174" width="10.28515625" style="31" bestFit="1" customWidth="1"/>
    <col min="5175" max="5175" width="10.7109375" style="31" customWidth="1"/>
    <col min="5176" max="5176" width="5.7109375" style="31" customWidth="1"/>
    <col min="5177" max="5177" width="6.7109375" style="31" customWidth="1"/>
    <col min="5178" max="5178" width="24.5703125" style="31" customWidth="1"/>
    <col min="5179" max="5179" width="1.140625" style="31" customWidth="1"/>
    <col min="5180" max="5416" width="9.140625" style="31"/>
    <col min="5417" max="5417" width="3.140625" style="31" customWidth="1"/>
    <col min="5418" max="5418" width="9.140625" style="31"/>
    <col min="5419" max="5419" width="10.28515625" style="31" customWidth="1"/>
    <col min="5420" max="5420" width="7" style="31" customWidth="1"/>
    <col min="5421" max="5421" width="5.140625" style="31" customWidth="1"/>
    <col min="5422" max="5422" width="7.28515625" style="31" customWidth="1"/>
    <col min="5423" max="5423" width="8.85546875" style="31" customWidth="1"/>
    <col min="5424" max="5424" width="7" style="31" customWidth="1"/>
    <col min="5425" max="5425" width="8" style="31" customWidth="1"/>
    <col min="5426" max="5426" width="7.28515625" style="31" customWidth="1"/>
    <col min="5427" max="5427" width="2.42578125" style="31" customWidth="1"/>
    <col min="5428" max="5428" width="5" style="31" customWidth="1"/>
    <col min="5429" max="5429" width="8" style="31" customWidth="1"/>
    <col min="5430" max="5430" width="10.28515625" style="31" bestFit="1" customWidth="1"/>
    <col min="5431" max="5431" width="10.7109375" style="31" customWidth="1"/>
    <col min="5432" max="5432" width="5.7109375" style="31" customWidth="1"/>
    <col min="5433" max="5433" width="6.7109375" style="31" customWidth="1"/>
    <col min="5434" max="5434" width="24.5703125" style="31" customWidth="1"/>
    <col min="5435" max="5435" width="1.140625" style="31" customWidth="1"/>
    <col min="5436" max="5672" width="9.140625" style="31"/>
    <col min="5673" max="5673" width="3.140625" style="31" customWidth="1"/>
    <col min="5674" max="5674" width="9.140625" style="31"/>
    <col min="5675" max="5675" width="10.28515625" style="31" customWidth="1"/>
    <col min="5676" max="5676" width="7" style="31" customWidth="1"/>
    <col min="5677" max="5677" width="5.140625" style="31" customWidth="1"/>
    <col min="5678" max="5678" width="7.28515625" style="31" customWidth="1"/>
    <col min="5679" max="5679" width="8.85546875" style="31" customWidth="1"/>
    <col min="5680" max="5680" width="7" style="31" customWidth="1"/>
    <col min="5681" max="5681" width="8" style="31" customWidth="1"/>
    <col min="5682" max="5682" width="7.28515625" style="31" customWidth="1"/>
    <col min="5683" max="5683" width="2.42578125" style="31" customWidth="1"/>
    <col min="5684" max="5684" width="5" style="31" customWidth="1"/>
    <col min="5685" max="5685" width="8" style="31" customWidth="1"/>
    <col min="5686" max="5686" width="10.28515625" style="31" bestFit="1" customWidth="1"/>
    <col min="5687" max="5687" width="10.7109375" style="31" customWidth="1"/>
    <col min="5688" max="5688" width="5.7109375" style="31" customWidth="1"/>
    <col min="5689" max="5689" width="6.7109375" style="31" customWidth="1"/>
    <col min="5690" max="5690" width="24.5703125" style="31" customWidth="1"/>
    <col min="5691" max="5691" width="1.140625" style="31" customWidth="1"/>
    <col min="5692" max="5928" width="9.140625" style="31"/>
    <col min="5929" max="5929" width="3.140625" style="31" customWidth="1"/>
    <col min="5930" max="5930" width="9.140625" style="31"/>
    <col min="5931" max="5931" width="10.28515625" style="31" customWidth="1"/>
    <col min="5932" max="5932" width="7" style="31" customWidth="1"/>
    <col min="5933" max="5933" width="5.140625" style="31" customWidth="1"/>
    <col min="5934" max="5934" width="7.28515625" style="31" customWidth="1"/>
    <col min="5935" max="5935" width="8.85546875" style="31" customWidth="1"/>
    <col min="5936" max="5936" width="7" style="31" customWidth="1"/>
    <col min="5937" max="5937" width="8" style="31" customWidth="1"/>
    <col min="5938" max="5938" width="7.28515625" style="31" customWidth="1"/>
    <col min="5939" max="5939" width="2.42578125" style="31" customWidth="1"/>
    <col min="5940" max="5940" width="5" style="31" customWidth="1"/>
    <col min="5941" max="5941" width="8" style="31" customWidth="1"/>
    <col min="5942" max="5942" width="10.28515625" style="31" bestFit="1" customWidth="1"/>
    <col min="5943" max="5943" width="10.7109375" style="31" customWidth="1"/>
    <col min="5944" max="5944" width="5.7109375" style="31" customWidth="1"/>
    <col min="5945" max="5945" width="6.7109375" style="31" customWidth="1"/>
    <col min="5946" max="5946" width="24.5703125" style="31" customWidth="1"/>
    <col min="5947" max="5947" width="1.140625" style="31" customWidth="1"/>
    <col min="5948" max="6184" width="9.140625" style="31"/>
    <col min="6185" max="6185" width="3.140625" style="31" customWidth="1"/>
    <col min="6186" max="6186" width="9.140625" style="31"/>
    <col min="6187" max="6187" width="10.28515625" style="31" customWidth="1"/>
    <col min="6188" max="6188" width="7" style="31" customWidth="1"/>
    <col min="6189" max="6189" width="5.140625" style="31" customWidth="1"/>
    <col min="6190" max="6190" width="7.28515625" style="31" customWidth="1"/>
    <col min="6191" max="6191" width="8.85546875" style="31" customWidth="1"/>
    <col min="6192" max="6192" width="7" style="31" customWidth="1"/>
    <col min="6193" max="6193" width="8" style="31" customWidth="1"/>
    <col min="6194" max="6194" width="7.28515625" style="31" customWidth="1"/>
    <col min="6195" max="6195" width="2.42578125" style="31" customWidth="1"/>
    <col min="6196" max="6196" width="5" style="31" customWidth="1"/>
    <col min="6197" max="6197" width="8" style="31" customWidth="1"/>
    <col min="6198" max="6198" width="10.28515625" style="31" bestFit="1" customWidth="1"/>
    <col min="6199" max="6199" width="10.7109375" style="31" customWidth="1"/>
    <col min="6200" max="6200" width="5.7109375" style="31" customWidth="1"/>
    <col min="6201" max="6201" width="6.7109375" style="31" customWidth="1"/>
    <col min="6202" max="6202" width="24.5703125" style="31" customWidth="1"/>
    <col min="6203" max="6203" width="1.140625" style="31" customWidth="1"/>
    <col min="6204" max="6440" width="9.140625" style="31"/>
    <col min="6441" max="6441" width="3.140625" style="31" customWidth="1"/>
    <col min="6442" max="6442" width="9.140625" style="31"/>
    <col min="6443" max="6443" width="10.28515625" style="31" customWidth="1"/>
    <col min="6444" max="6444" width="7" style="31" customWidth="1"/>
    <col min="6445" max="6445" width="5.140625" style="31" customWidth="1"/>
    <col min="6446" max="6446" width="7.28515625" style="31" customWidth="1"/>
    <col min="6447" max="6447" width="8.85546875" style="31" customWidth="1"/>
    <col min="6448" max="6448" width="7" style="31" customWidth="1"/>
    <col min="6449" max="6449" width="8" style="31" customWidth="1"/>
    <col min="6450" max="6450" width="7.28515625" style="31" customWidth="1"/>
    <col min="6451" max="6451" width="2.42578125" style="31" customWidth="1"/>
    <col min="6452" max="6452" width="5" style="31" customWidth="1"/>
    <col min="6453" max="6453" width="8" style="31" customWidth="1"/>
    <col min="6454" max="6454" width="10.28515625" style="31" bestFit="1" customWidth="1"/>
    <col min="6455" max="6455" width="10.7109375" style="31" customWidth="1"/>
    <col min="6456" max="6456" width="5.7109375" style="31" customWidth="1"/>
    <col min="6457" max="6457" width="6.7109375" style="31" customWidth="1"/>
    <col min="6458" max="6458" width="24.5703125" style="31" customWidth="1"/>
    <col min="6459" max="6459" width="1.140625" style="31" customWidth="1"/>
    <col min="6460" max="6696" width="9.140625" style="31"/>
    <col min="6697" max="6697" width="3.140625" style="31" customWidth="1"/>
    <col min="6698" max="6698" width="9.140625" style="31"/>
    <col min="6699" max="6699" width="10.28515625" style="31" customWidth="1"/>
    <col min="6700" max="6700" width="7" style="31" customWidth="1"/>
    <col min="6701" max="6701" width="5.140625" style="31" customWidth="1"/>
    <col min="6702" max="6702" width="7.28515625" style="31" customWidth="1"/>
    <col min="6703" max="6703" width="8.85546875" style="31" customWidth="1"/>
    <col min="6704" max="6704" width="7" style="31" customWidth="1"/>
    <col min="6705" max="6705" width="8" style="31" customWidth="1"/>
    <col min="6706" max="6706" width="7.28515625" style="31" customWidth="1"/>
    <col min="6707" max="6707" width="2.42578125" style="31" customWidth="1"/>
    <col min="6708" max="6708" width="5" style="31" customWidth="1"/>
    <col min="6709" max="6709" width="8" style="31" customWidth="1"/>
    <col min="6710" max="6710" width="10.28515625" style="31" bestFit="1" customWidth="1"/>
    <col min="6711" max="6711" width="10.7109375" style="31" customWidth="1"/>
    <col min="6712" max="6712" width="5.7109375" style="31" customWidth="1"/>
    <col min="6713" max="6713" width="6.7109375" style="31" customWidth="1"/>
    <col min="6714" max="6714" width="24.5703125" style="31" customWidth="1"/>
    <col min="6715" max="6715" width="1.140625" style="31" customWidth="1"/>
    <col min="6716" max="6952" width="9.140625" style="31"/>
    <col min="6953" max="6953" width="3.140625" style="31" customWidth="1"/>
    <col min="6954" max="6954" width="9.140625" style="31"/>
    <col min="6955" max="6955" width="10.28515625" style="31" customWidth="1"/>
    <col min="6956" max="6956" width="7" style="31" customWidth="1"/>
    <col min="6957" max="6957" width="5.140625" style="31" customWidth="1"/>
    <col min="6958" max="6958" width="7.28515625" style="31" customWidth="1"/>
    <col min="6959" max="6959" width="8.85546875" style="31" customWidth="1"/>
    <col min="6960" max="6960" width="7" style="31" customWidth="1"/>
    <col min="6961" max="6961" width="8" style="31" customWidth="1"/>
    <col min="6962" max="6962" width="7.28515625" style="31" customWidth="1"/>
    <col min="6963" max="6963" width="2.42578125" style="31" customWidth="1"/>
    <col min="6964" max="6964" width="5" style="31" customWidth="1"/>
    <col min="6965" max="6965" width="8" style="31" customWidth="1"/>
    <col min="6966" max="6966" width="10.28515625" style="31" bestFit="1" customWidth="1"/>
    <col min="6967" max="6967" width="10.7109375" style="31" customWidth="1"/>
    <col min="6968" max="6968" width="5.7109375" style="31" customWidth="1"/>
    <col min="6969" max="6969" width="6.7109375" style="31" customWidth="1"/>
    <col min="6970" max="6970" width="24.5703125" style="31" customWidth="1"/>
    <col min="6971" max="6971" width="1.140625" style="31" customWidth="1"/>
    <col min="6972" max="7208" width="9.140625" style="31"/>
    <col min="7209" max="7209" width="3.140625" style="31" customWidth="1"/>
    <col min="7210" max="7210" width="9.140625" style="31"/>
    <col min="7211" max="7211" width="10.28515625" style="31" customWidth="1"/>
    <col min="7212" max="7212" width="7" style="31" customWidth="1"/>
    <col min="7213" max="7213" width="5.140625" style="31" customWidth="1"/>
    <col min="7214" max="7214" width="7.28515625" style="31" customWidth="1"/>
    <col min="7215" max="7215" width="8.85546875" style="31" customWidth="1"/>
    <col min="7216" max="7216" width="7" style="31" customWidth="1"/>
    <col min="7217" max="7217" width="8" style="31" customWidth="1"/>
    <col min="7218" max="7218" width="7.28515625" style="31" customWidth="1"/>
    <col min="7219" max="7219" width="2.42578125" style="31" customWidth="1"/>
    <col min="7220" max="7220" width="5" style="31" customWidth="1"/>
    <col min="7221" max="7221" width="8" style="31" customWidth="1"/>
    <col min="7222" max="7222" width="10.28515625" style="31" bestFit="1" customWidth="1"/>
    <col min="7223" max="7223" width="10.7109375" style="31" customWidth="1"/>
    <col min="7224" max="7224" width="5.7109375" style="31" customWidth="1"/>
    <col min="7225" max="7225" width="6.7109375" style="31" customWidth="1"/>
    <col min="7226" max="7226" width="24.5703125" style="31" customWidth="1"/>
    <col min="7227" max="7227" width="1.140625" style="31" customWidth="1"/>
    <col min="7228" max="7464" width="9.140625" style="31"/>
    <col min="7465" max="7465" width="3.140625" style="31" customWidth="1"/>
    <col min="7466" max="7466" width="9.140625" style="31"/>
    <col min="7467" max="7467" width="10.28515625" style="31" customWidth="1"/>
    <col min="7468" max="7468" width="7" style="31" customWidth="1"/>
    <col min="7469" max="7469" width="5.140625" style="31" customWidth="1"/>
    <col min="7470" max="7470" width="7.28515625" style="31" customWidth="1"/>
    <col min="7471" max="7471" width="8.85546875" style="31" customWidth="1"/>
    <col min="7472" max="7472" width="7" style="31" customWidth="1"/>
    <col min="7473" max="7473" width="8" style="31" customWidth="1"/>
    <col min="7474" max="7474" width="7.28515625" style="31" customWidth="1"/>
    <col min="7475" max="7475" width="2.42578125" style="31" customWidth="1"/>
    <col min="7476" max="7476" width="5" style="31" customWidth="1"/>
    <col min="7477" max="7477" width="8" style="31" customWidth="1"/>
    <col min="7478" max="7478" width="10.28515625" style="31" bestFit="1" customWidth="1"/>
    <col min="7479" max="7479" width="10.7109375" style="31" customWidth="1"/>
    <col min="7480" max="7480" width="5.7109375" style="31" customWidth="1"/>
    <col min="7481" max="7481" width="6.7109375" style="31" customWidth="1"/>
    <col min="7482" max="7482" width="24.5703125" style="31" customWidth="1"/>
    <col min="7483" max="7483" width="1.140625" style="31" customWidth="1"/>
    <col min="7484" max="7720" width="9.140625" style="31"/>
    <col min="7721" max="7721" width="3.140625" style="31" customWidth="1"/>
    <col min="7722" max="7722" width="9.140625" style="31"/>
    <col min="7723" max="7723" width="10.28515625" style="31" customWidth="1"/>
    <col min="7724" max="7724" width="7" style="31" customWidth="1"/>
    <col min="7725" max="7725" width="5.140625" style="31" customWidth="1"/>
    <col min="7726" max="7726" width="7.28515625" style="31" customWidth="1"/>
    <col min="7727" max="7727" width="8.85546875" style="31" customWidth="1"/>
    <col min="7728" max="7728" width="7" style="31" customWidth="1"/>
    <col min="7729" max="7729" width="8" style="31" customWidth="1"/>
    <col min="7730" max="7730" width="7.28515625" style="31" customWidth="1"/>
    <col min="7731" max="7731" width="2.42578125" style="31" customWidth="1"/>
    <col min="7732" max="7732" width="5" style="31" customWidth="1"/>
    <col min="7733" max="7733" width="8" style="31" customWidth="1"/>
    <col min="7734" max="7734" width="10.28515625" style="31" bestFit="1" customWidth="1"/>
    <col min="7735" max="7735" width="10.7109375" style="31" customWidth="1"/>
    <col min="7736" max="7736" width="5.7109375" style="31" customWidth="1"/>
    <col min="7737" max="7737" width="6.7109375" style="31" customWidth="1"/>
    <col min="7738" max="7738" width="24.5703125" style="31" customWidth="1"/>
    <col min="7739" max="7739" width="1.140625" style="31" customWidth="1"/>
    <col min="7740" max="7976" width="9.140625" style="31"/>
    <col min="7977" max="7977" width="3.140625" style="31" customWidth="1"/>
    <col min="7978" max="7978" width="9.140625" style="31"/>
    <col min="7979" max="7979" width="10.28515625" style="31" customWidth="1"/>
    <col min="7980" max="7980" width="7" style="31" customWidth="1"/>
    <col min="7981" max="7981" width="5.140625" style="31" customWidth="1"/>
    <col min="7982" max="7982" width="7.28515625" style="31" customWidth="1"/>
    <col min="7983" max="7983" width="8.85546875" style="31" customWidth="1"/>
    <col min="7984" max="7984" width="7" style="31" customWidth="1"/>
    <col min="7985" max="7985" width="8" style="31" customWidth="1"/>
    <col min="7986" max="7986" width="7.28515625" style="31" customWidth="1"/>
    <col min="7987" max="7987" width="2.42578125" style="31" customWidth="1"/>
    <col min="7988" max="7988" width="5" style="31" customWidth="1"/>
    <col min="7989" max="7989" width="8" style="31" customWidth="1"/>
    <col min="7990" max="7990" width="10.28515625" style="31" bestFit="1" customWidth="1"/>
    <col min="7991" max="7991" width="10.7109375" style="31" customWidth="1"/>
    <col min="7992" max="7992" width="5.7109375" style="31" customWidth="1"/>
    <col min="7993" max="7993" width="6.7109375" style="31" customWidth="1"/>
    <col min="7994" max="7994" width="24.5703125" style="31" customWidth="1"/>
    <col min="7995" max="7995" width="1.140625" style="31" customWidth="1"/>
    <col min="7996" max="8232" width="9.140625" style="31"/>
    <col min="8233" max="8233" width="3.140625" style="31" customWidth="1"/>
    <col min="8234" max="8234" width="9.140625" style="31"/>
    <col min="8235" max="8235" width="10.28515625" style="31" customWidth="1"/>
    <col min="8236" max="8236" width="7" style="31" customWidth="1"/>
    <col min="8237" max="8237" width="5.140625" style="31" customWidth="1"/>
    <col min="8238" max="8238" width="7.28515625" style="31" customWidth="1"/>
    <col min="8239" max="8239" width="8.85546875" style="31" customWidth="1"/>
    <col min="8240" max="8240" width="7" style="31" customWidth="1"/>
    <col min="8241" max="8241" width="8" style="31" customWidth="1"/>
    <col min="8242" max="8242" width="7.28515625" style="31" customWidth="1"/>
    <col min="8243" max="8243" width="2.42578125" style="31" customWidth="1"/>
    <col min="8244" max="8244" width="5" style="31" customWidth="1"/>
    <col min="8245" max="8245" width="8" style="31" customWidth="1"/>
    <col min="8246" max="8246" width="10.28515625" style="31" bestFit="1" customWidth="1"/>
    <col min="8247" max="8247" width="10.7109375" style="31" customWidth="1"/>
    <col min="8248" max="8248" width="5.7109375" style="31" customWidth="1"/>
    <col min="8249" max="8249" width="6.7109375" style="31" customWidth="1"/>
    <col min="8250" max="8250" width="24.5703125" style="31" customWidth="1"/>
    <col min="8251" max="8251" width="1.140625" style="31" customWidth="1"/>
    <col min="8252" max="8488" width="9.140625" style="31"/>
    <col min="8489" max="8489" width="3.140625" style="31" customWidth="1"/>
    <col min="8490" max="8490" width="9.140625" style="31"/>
    <col min="8491" max="8491" width="10.28515625" style="31" customWidth="1"/>
    <col min="8492" max="8492" width="7" style="31" customWidth="1"/>
    <col min="8493" max="8493" width="5.140625" style="31" customWidth="1"/>
    <col min="8494" max="8494" width="7.28515625" style="31" customWidth="1"/>
    <col min="8495" max="8495" width="8.85546875" style="31" customWidth="1"/>
    <col min="8496" max="8496" width="7" style="31" customWidth="1"/>
    <col min="8497" max="8497" width="8" style="31" customWidth="1"/>
    <col min="8498" max="8498" width="7.28515625" style="31" customWidth="1"/>
    <col min="8499" max="8499" width="2.42578125" style="31" customWidth="1"/>
    <col min="8500" max="8500" width="5" style="31" customWidth="1"/>
    <col min="8501" max="8501" width="8" style="31" customWidth="1"/>
    <col min="8502" max="8502" width="10.28515625" style="31" bestFit="1" customWidth="1"/>
    <col min="8503" max="8503" width="10.7109375" style="31" customWidth="1"/>
    <col min="8504" max="8504" width="5.7109375" style="31" customWidth="1"/>
    <col min="8505" max="8505" width="6.7109375" style="31" customWidth="1"/>
    <col min="8506" max="8506" width="24.5703125" style="31" customWidth="1"/>
    <col min="8507" max="8507" width="1.140625" style="31" customWidth="1"/>
    <col min="8508" max="8744" width="9.140625" style="31"/>
    <col min="8745" max="8745" width="3.140625" style="31" customWidth="1"/>
    <col min="8746" max="8746" width="9.140625" style="31"/>
    <col min="8747" max="8747" width="10.28515625" style="31" customWidth="1"/>
    <col min="8748" max="8748" width="7" style="31" customWidth="1"/>
    <col min="8749" max="8749" width="5.140625" style="31" customWidth="1"/>
    <col min="8750" max="8750" width="7.28515625" style="31" customWidth="1"/>
    <col min="8751" max="8751" width="8.85546875" style="31" customWidth="1"/>
    <col min="8752" max="8752" width="7" style="31" customWidth="1"/>
    <col min="8753" max="8753" width="8" style="31" customWidth="1"/>
    <col min="8754" max="8754" width="7.28515625" style="31" customWidth="1"/>
    <col min="8755" max="8755" width="2.42578125" style="31" customWidth="1"/>
    <col min="8756" max="8756" width="5" style="31" customWidth="1"/>
    <col min="8757" max="8757" width="8" style="31" customWidth="1"/>
    <col min="8758" max="8758" width="10.28515625" style="31" bestFit="1" customWidth="1"/>
    <col min="8759" max="8759" width="10.7109375" style="31" customWidth="1"/>
    <col min="8760" max="8760" width="5.7109375" style="31" customWidth="1"/>
    <col min="8761" max="8761" width="6.7109375" style="31" customWidth="1"/>
    <col min="8762" max="8762" width="24.5703125" style="31" customWidth="1"/>
    <col min="8763" max="8763" width="1.140625" style="31" customWidth="1"/>
    <col min="8764" max="9000" width="9.140625" style="31"/>
    <col min="9001" max="9001" width="3.140625" style="31" customWidth="1"/>
    <col min="9002" max="9002" width="9.140625" style="31"/>
    <col min="9003" max="9003" width="10.28515625" style="31" customWidth="1"/>
    <col min="9004" max="9004" width="7" style="31" customWidth="1"/>
    <col min="9005" max="9005" width="5.140625" style="31" customWidth="1"/>
    <col min="9006" max="9006" width="7.28515625" style="31" customWidth="1"/>
    <col min="9007" max="9007" width="8.85546875" style="31" customWidth="1"/>
    <col min="9008" max="9008" width="7" style="31" customWidth="1"/>
    <col min="9009" max="9009" width="8" style="31" customWidth="1"/>
    <col min="9010" max="9010" width="7.28515625" style="31" customWidth="1"/>
    <col min="9011" max="9011" width="2.42578125" style="31" customWidth="1"/>
    <col min="9012" max="9012" width="5" style="31" customWidth="1"/>
    <col min="9013" max="9013" width="8" style="31" customWidth="1"/>
    <col min="9014" max="9014" width="10.28515625" style="31" bestFit="1" customWidth="1"/>
    <col min="9015" max="9015" width="10.7109375" style="31" customWidth="1"/>
    <col min="9016" max="9016" width="5.7109375" style="31" customWidth="1"/>
    <col min="9017" max="9017" width="6.7109375" style="31" customWidth="1"/>
    <col min="9018" max="9018" width="24.5703125" style="31" customWidth="1"/>
    <col min="9019" max="9019" width="1.140625" style="31" customWidth="1"/>
    <col min="9020" max="9256" width="9.140625" style="31"/>
    <col min="9257" max="9257" width="3.140625" style="31" customWidth="1"/>
    <col min="9258" max="9258" width="9.140625" style="31"/>
    <col min="9259" max="9259" width="10.28515625" style="31" customWidth="1"/>
    <col min="9260" max="9260" width="7" style="31" customWidth="1"/>
    <col min="9261" max="9261" width="5.140625" style="31" customWidth="1"/>
    <col min="9262" max="9262" width="7.28515625" style="31" customWidth="1"/>
    <col min="9263" max="9263" width="8.85546875" style="31" customWidth="1"/>
    <col min="9264" max="9264" width="7" style="31" customWidth="1"/>
    <col min="9265" max="9265" width="8" style="31" customWidth="1"/>
    <col min="9266" max="9266" width="7.28515625" style="31" customWidth="1"/>
    <col min="9267" max="9267" width="2.42578125" style="31" customWidth="1"/>
    <col min="9268" max="9268" width="5" style="31" customWidth="1"/>
    <col min="9269" max="9269" width="8" style="31" customWidth="1"/>
    <col min="9270" max="9270" width="10.28515625" style="31" bestFit="1" customWidth="1"/>
    <col min="9271" max="9271" width="10.7109375" style="31" customWidth="1"/>
    <col min="9272" max="9272" width="5.7109375" style="31" customWidth="1"/>
    <col min="9273" max="9273" width="6.7109375" style="31" customWidth="1"/>
    <col min="9274" max="9274" width="24.5703125" style="31" customWidth="1"/>
    <col min="9275" max="9275" width="1.140625" style="31" customWidth="1"/>
    <col min="9276" max="9512" width="9.140625" style="31"/>
    <col min="9513" max="9513" width="3.140625" style="31" customWidth="1"/>
    <col min="9514" max="9514" width="9.140625" style="31"/>
    <col min="9515" max="9515" width="10.28515625" style="31" customWidth="1"/>
    <col min="9516" max="9516" width="7" style="31" customWidth="1"/>
    <col min="9517" max="9517" width="5.140625" style="31" customWidth="1"/>
    <col min="9518" max="9518" width="7.28515625" style="31" customWidth="1"/>
    <col min="9519" max="9519" width="8.85546875" style="31" customWidth="1"/>
    <col min="9520" max="9520" width="7" style="31" customWidth="1"/>
    <col min="9521" max="9521" width="8" style="31" customWidth="1"/>
    <col min="9522" max="9522" width="7.28515625" style="31" customWidth="1"/>
    <col min="9523" max="9523" width="2.42578125" style="31" customWidth="1"/>
    <col min="9524" max="9524" width="5" style="31" customWidth="1"/>
    <col min="9525" max="9525" width="8" style="31" customWidth="1"/>
    <col min="9526" max="9526" width="10.28515625" style="31" bestFit="1" customWidth="1"/>
    <col min="9527" max="9527" width="10.7109375" style="31" customWidth="1"/>
    <col min="9528" max="9528" width="5.7109375" style="31" customWidth="1"/>
    <col min="9529" max="9529" width="6.7109375" style="31" customWidth="1"/>
    <col min="9530" max="9530" width="24.5703125" style="31" customWidth="1"/>
    <col min="9531" max="9531" width="1.140625" style="31" customWidth="1"/>
    <col min="9532" max="9768" width="9.140625" style="31"/>
    <col min="9769" max="9769" width="3.140625" style="31" customWidth="1"/>
    <col min="9770" max="9770" width="9.140625" style="31"/>
    <col min="9771" max="9771" width="10.28515625" style="31" customWidth="1"/>
    <col min="9772" max="9772" width="7" style="31" customWidth="1"/>
    <col min="9773" max="9773" width="5.140625" style="31" customWidth="1"/>
    <col min="9774" max="9774" width="7.28515625" style="31" customWidth="1"/>
    <col min="9775" max="9775" width="8.85546875" style="31" customWidth="1"/>
    <col min="9776" max="9776" width="7" style="31" customWidth="1"/>
    <col min="9777" max="9777" width="8" style="31" customWidth="1"/>
    <col min="9778" max="9778" width="7.28515625" style="31" customWidth="1"/>
    <col min="9779" max="9779" width="2.42578125" style="31" customWidth="1"/>
    <col min="9780" max="9780" width="5" style="31" customWidth="1"/>
    <col min="9781" max="9781" width="8" style="31" customWidth="1"/>
    <col min="9782" max="9782" width="10.28515625" style="31" bestFit="1" customWidth="1"/>
    <col min="9783" max="9783" width="10.7109375" style="31" customWidth="1"/>
    <col min="9784" max="9784" width="5.7109375" style="31" customWidth="1"/>
    <col min="9785" max="9785" width="6.7109375" style="31" customWidth="1"/>
    <col min="9786" max="9786" width="24.5703125" style="31" customWidth="1"/>
    <col min="9787" max="9787" width="1.140625" style="31" customWidth="1"/>
    <col min="9788" max="10024" width="9.140625" style="31"/>
    <col min="10025" max="10025" width="3.140625" style="31" customWidth="1"/>
    <col min="10026" max="10026" width="9.140625" style="31"/>
    <col min="10027" max="10027" width="10.28515625" style="31" customWidth="1"/>
    <col min="10028" max="10028" width="7" style="31" customWidth="1"/>
    <col min="10029" max="10029" width="5.140625" style="31" customWidth="1"/>
    <col min="10030" max="10030" width="7.28515625" style="31" customWidth="1"/>
    <col min="10031" max="10031" width="8.85546875" style="31" customWidth="1"/>
    <col min="10032" max="10032" width="7" style="31" customWidth="1"/>
    <col min="10033" max="10033" width="8" style="31" customWidth="1"/>
    <col min="10034" max="10034" width="7.28515625" style="31" customWidth="1"/>
    <col min="10035" max="10035" width="2.42578125" style="31" customWidth="1"/>
    <col min="10036" max="10036" width="5" style="31" customWidth="1"/>
    <col min="10037" max="10037" width="8" style="31" customWidth="1"/>
    <col min="10038" max="10038" width="10.28515625" style="31" bestFit="1" customWidth="1"/>
    <col min="10039" max="10039" width="10.7109375" style="31" customWidth="1"/>
    <col min="10040" max="10040" width="5.7109375" style="31" customWidth="1"/>
    <col min="10041" max="10041" width="6.7109375" style="31" customWidth="1"/>
    <col min="10042" max="10042" width="24.5703125" style="31" customWidth="1"/>
    <col min="10043" max="10043" width="1.140625" style="31" customWidth="1"/>
    <col min="10044" max="10280" width="9.140625" style="31"/>
    <col min="10281" max="10281" width="3.140625" style="31" customWidth="1"/>
    <col min="10282" max="10282" width="9.140625" style="31"/>
    <col min="10283" max="10283" width="10.28515625" style="31" customWidth="1"/>
    <col min="10284" max="10284" width="7" style="31" customWidth="1"/>
    <col min="10285" max="10285" width="5.140625" style="31" customWidth="1"/>
    <col min="10286" max="10286" width="7.28515625" style="31" customWidth="1"/>
    <col min="10287" max="10287" width="8.85546875" style="31" customWidth="1"/>
    <col min="10288" max="10288" width="7" style="31" customWidth="1"/>
    <col min="10289" max="10289" width="8" style="31" customWidth="1"/>
    <col min="10290" max="10290" width="7.28515625" style="31" customWidth="1"/>
    <col min="10291" max="10291" width="2.42578125" style="31" customWidth="1"/>
    <col min="10292" max="10292" width="5" style="31" customWidth="1"/>
    <col min="10293" max="10293" width="8" style="31" customWidth="1"/>
    <col min="10294" max="10294" width="10.28515625" style="31" bestFit="1" customWidth="1"/>
    <col min="10295" max="10295" width="10.7109375" style="31" customWidth="1"/>
    <col min="10296" max="10296" width="5.7109375" style="31" customWidth="1"/>
    <col min="10297" max="10297" width="6.7109375" style="31" customWidth="1"/>
    <col min="10298" max="10298" width="24.5703125" style="31" customWidth="1"/>
    <col min="10299" max="10299" width="1.140625" style="31" customWidth="1"/>
    <col min="10300" max="10536" width="9.140625" style="31"/>
    <col min="10537" max="10537" width="3.140625" style="31" customWidth="1"/>
    <col min="10538" max="10538" width="9.140625" style="31"/>
    <col min="10539" max="10539" width="10.28515625" style="31" customWidth="1"/>
    <col min="10540" max="10540" width="7" style="31" customWidth="1"/>
    <col min="10541" max="10541" width="5.140625" style="31" customWidth="1"/>
    <col min="10542" max="10542" width="7.28515625" style="31" customWidth="1"/>
    <col min="10543" max="10543" width="8.85546875" style="31" customWidth="1"/>
    <col min="10544" max="10544" width="7" style="31" customWidth="1"/>
    <col min="10545" max="10545" width="8" style="31" customWidth="1"/>
    <col min="10546" max="10546" width="7.28515625" style="31" customWidth="1"/>
    <col min="10547" max="10547" width="2.42578125" style="31" customWidth="1"/>
    <col min="10548" max="10548" width="5" style="31" customWidth="1"/>
    <col min="10549" max="10549" width="8" style="31" customWidth="1"/>
    <col min="10550" max="10550" width="10.28515625" style="31" bestFit="1" customWidth="1"/>
    <col min="10551" max="10551" width="10.7109375" style="31" customWidth="1"/>
    <col min="10552" max="10552" width="5.7109375" style="31" customWidth="1"/>
    <col min="10553" max="10553" width="6.7109375" style="31" customWidth="1"/>
    <col min="10554" max="10554" width="24.5703125" style="31" customWidth="1"/>
    <col min="10555" max="10555" width="1.140625" style="31" customWidth="1"/>
    <col min="10556" max="10792" width="9.140625" style="31"/>
    <col min="10793" max="10793" width="3.140625" style="31" customWidth="1"/>
    <col min="10794" max="10794" width="9.140625" style="31"/>
    <col min="10795" max="10795" width="10.28515625" style="31" customWidth="1"/>
    <col min="10796" max="10796" width="7" style="31" customWidth="1"/>
    <col min="10797" max="10797" width="5.140625" style="31" customWidth="1"/>
    <col min="10798" max="10798" width="7.28515625" style="31" customWidth="1"/>
    <col min="10799" max="10799" width="8.85546875" style="31" customWidth="1"/>
    <col min="10800" max="10800" width="7" style="31" customWidth="1"/>
    <col min="10801" max="10801" width="8" style="31" customWidth="1"/>
    <col min="10802" max="10802" width="7.28515625" style="31" customWidth="1"/>
    <col min="10803" max="10803" width="2.42578125" style="31" customWidth="1"/>
    <col min="10804" max="10804" width="5" style="31" customWidth="1"/>
    <col min="10805" max="10805" width="8" style="31" customWidth="1"/>
    <col min="10806" max="10806" width="10.28515625" style="31" bestFit="1" customWidth="1"/>
    <col min="10807" max="10807" width="10.7109375" style="31" customWidth="1"/>
    <col min="10808" max="10808" width="5.7109375" style="31" customWidth="1"/>
    <col min="10809" max="10809" width="6.7109375" style="31" customWidth="1"/>
    <col min="10810" max="10810" width="24.5703125" style="31" customWidth="1"/>
    <col min="10811" max="10811" width="1.140625" style="31" customWidth="1"/>
    <col min="10812" max="11048" width="9.140625" style="31"/>
    <col min="11049" max="11049" width="3.140625" style="31" customWidth="1"/>
    <col min="11050" max="11050" width="9.140625" style="31"/>
    <col min="11051" max="11051" width="10.28515625" style="31" customWidth="1"/>
    <col min="11052" max="11052" width="7" style="31" customWidth="1"/>
    <col min="11053" max="11053" width="5.140625" style="31" customWidth="1"/>
    <col min="11054" max="11054" width="7.28515625" style="31" customWidth="1"/>
    <col min="11055" max="11055" width="8.85546875" style="31" customWidth="1"/>
    <col min="11056" max="11056" width="7" style="31" customWidth="1"/>
    <col min="11057" max="11057" width="8" style="31" customWidth="1"/>
    <col min="11058" max="11058" width="7.28515625" style="31" customWidth="1"/>
    <col min="11059" max="11059" width="2.42578125" style="31" customWidth="1"/>
    <col min="11060" max="11060" width="5" style="31" customWidth="1"/>
    <col min="11061" max="11061" width="8" style="31" customWidth="1"/>
    <col min="11062" max="11062" width="10.28515625" style="31" bestFit="1" customWidth="1"/>
    <col min="11063" max="11063" width="10.7109375" style="31" customWidth="1"/>
    <col min="11064" max="11064" width="5.7109375" style="31" customWidth="1"/>
    <col min="11065" max="11065" width="6.7109375" style="31" customWidth="1"/>
    <col min="11066" max="11066" width="24.5703125" style="31" customWidth="1"/>
    <col min="11067" max="11067" width="1.140625" style="31" customWidth="1"/>
    <col min="11068" max="11304" width="9.140625" style="31"/>
    <col min="11305" max="11305" width="3.140625" style="31" customWidth="1"/>
    <col min="11306" max="11306" width="9.140625" style="31"/>
    <col min="11307" max="11307" width="10.28515625" style="31" customWidth="1"/>
    <col min="11308" max="11308" width="7" style="31" customWidth="1"/>
    <col min="11309" max="11309" width="5.140625" style="31" customWidth="1"/>
    <col min="11310" max="11310" width="7.28515625" style="31" customWidth="1"/>
    <col min="11311" max="11311" width="8.85546875" style="31" customWidth="1"/>
    <col min="11312" max="11312" width="7" style="31" customWidth="1"/>
    <col min="11313" max="11313" width="8" style="31" customWidth="1"/>
    <col min="11314" max="11314" width="7.28515625" style="31" customWidth="1"/>
    <col min="11315" max="11315" width="2.42578125" style="31" customWidth="1"/>
    <col min="11316" max="11316" width="5" style="31" customWidth="1"/>
    <col min="11317" max="11317" width="8" style="31" customWidth="1"/>
    <col min="11318" max="11318" width="10.28515625" style="31" bestFit="1" customWidth="1"/>
    <col min="11319" max="11319" width="10.7109375" style="31" customWidth="1"/>
    <col min="11320" max="11320" width="5.7109375" style="31" customWidth="1"/>
    <col min="11321" max="11321" width="6.7109375" style="31" customWidth="1"/>
    <col min="11322" max="11322" width="24.5703125" style="31" customWidth="1"/>
    <col min="11323" max="11323" width="1.140625" style="31" customWidth="1"/>
    <col min="11324" max="11560" width="9.140625" style="31"/>
    <col min="11561" max="11561" width="3.140625" style="31" customWidth="1"/>
    <col min="11562" max="11562" width="9.140625" style="31"/>
    <col min="11563" max="11563" width="10.28515625" style="31" customWidth="1"/>
    <col min="11564" max="11564" width="7" style="31" customWidth="1"/>
    <col min="11565" max="11565" width="5.140625" style="31" customWidth="1"/>
    <col min="11566" max="11566" width="7.28515625" style="31" customWidth="1"/>
    <col min="11567" max="11567" width="8.85546875" style="31" customWidth="1"/>
    <col min="11568" max="11568" width="7" style="31" customWidth="1"/>
    <col min="11569" max="11569" width="8" style="31" customWidth="1"/>
    <col min="11570" max="11570" width="7.28515625" style="31" customWidth="1"/>
    <col min="11571" max="11571" width="2.42578125" style="31" customWidth="1"/>
    <col min="11572" max="11572" width="5" style="31" customWidth="1"/>
    <col min="11573" max="11573" width="8" style="31" customWidth="1"/>
    <col min="11574" max="11574" width="10.28515625" style="31" bestFit="1" customWidth="1"/>
    <col min="11575" max="11575" width="10.7109375" style="31" customWidth="1"/>
    <col min="11576" max="11576" width="5.7109375" style="31" customWidth="1"/>
    <col min="11577" max="11577" width="6.7109375" style="31" customWidth="1"/>
    <col min="11578" max="11578" width="24.5703125" style="31" customWidth="1"/>
    <col min="11579" max="11579" width="1.140625" style="31" customWidth="1"/>
    <col min="11580" max="11816" width="9.140625" style="31"/>
    <col min="11817" max="11817" width="3.140625" style="31" customWidth="1"/>
    <col min="11818" max="11818" width="9.140625" style="31"/>
    <col min="11819" max="11819" width="10.28515625" style="31" customWidth="1"/>
    <col min="11820" max="11820" width="7" style="31" customWidth="1"/>
    <col min="11821" max="11821" width="5.140625" style="31" customWidth="1"/>
    <col min="11822" max="11822" width="7.28515625" style="31" customWidth="1"/>
    <col min="11823" max="11823" width="8.85546875" style="31" customWidth="1"/>
    <col min="11824" max="11824" width="7" style="31" customWidth="1"/>
    <col min="11825" max="11825" width="8" style="31" customWidth="1"/>
    <col min="11826" max="11826" width="7.28515625" style="31" customWidth="1"/>
    <col min="11827" max="11827" width="2.42578125" style="31" customWidth="1"/>
    <col min="11828" max="11828" width="5" style="31" customWidth="1"/>
    <col min="11829" max="11829" width="8" style="31" customWidth="1"/>
    <col min="11830" max="11830" width="10.28515625" style="31" bestFit="1" customWidth="1"/>
    <col min="11831" max="11831" width="10.7109375" style="31" customWidth="1"/>
    <col min="11832" max="11832" width="5.7109375" style="31" customWidth="1"/>
    <col min="11833" max="11833" width="6.7109375" style="31" customWidth="1"/>
    <col min="11834" max="11834" width="24.5703125" style="31" customWidth="1"/>
    <col min="11835" max="11835" width="1.140625" style="31" customWidth="1"/>
    <col min="11836" max="12072" width="9.140625" style="31"/>
    <col min="12073" max="12073" width="3.140625" style="31" customWidth="1"/>
    <col min="12074" max="12074" width="9.140625" style="31"/>
    <col min="12075" max="12075" width="10.28515625" style="31" customWidth="1"/>
    <col min="12076" max="12076" width="7" style="31" customWidth="1"/>
    <col min="12077" max="12077" width="5.140625" style="31" customWidth="1"/>
    <col min="12078" max="12078" width="7.28515625" style="31" customWidth="1"/>
    <col min="12079" max="12079" width="8.85546875" style="31" customWidth="1"/>
    <col min="12080" max="12080" width="7" style="31" customWidth="1"/>
    <col min="12081" max="12081" width="8" style="31" customWidth="1"/>
    <col min="12082" max="12082" width="7.28515625" style="31" customWidth="1"/>
    <col min="12083" max="12083" width="2.42578125" style="31" customWidth="1"/>
    <col min="12084" max="12084" width="5" style="31" customWidth="1"/>
    <col min="12085" max="12085" width="8" style="31" customWidth="1"/>
    <col min="12086" max="12086" width="10.28515625" style="31" bestFit="1" customWidth="1"/>
    <col min="12087" max="12087" width="10.7109375" style="31" customWidth="1"/>
    <col min="12088" max="12088" width="5.7109375" style="31" customWidth="1"/>
    <col min="12089" max="12089" width="6.7109375" style="31" customWidth="1"/>
    <col min="12090" max="12090" width="24.5703125" style="31" customWidth="1"/>
    <col min="12091" max="12091" width="1.140625" style="31" customWidth="1"/>
    <col min="12092" max="12328" width="9.140625" style="31"/>
    <col min="12329" max="12329" width="3.140625" style="31" customWidth="1"/>
    <col min="12330" max="12330" width="9.140625" style="31"/>
    <col min="12331" max="12331" width="10.28515625" style="31" customWidth="1"/>
    <col min="12332" max="12332" width="7" style="31" customWidth="1"/>
    <col min="12333" max="12333" width="5.140625" style="31" customWidth="1"/>
    <col min="12334" max="12334" width="7.28515625" style="31" customWidth="1"/>
    <col min="12335" max="12335" width="8.85546875" style="31" customWidth="1"/>
    <col min="12336" max="12336" width="7" style="31" customWidth="1"/>
    <col min="12337" max="12337" width="8" style="31" customWidth="1"/>
    <col min="12338" max="12338" width="7.28515625" style="31" customWidth="1"/>
    <col min="12339" max="12339" width="2.42578125" style="31" customWidth="1"/>
    <col min="12340" max="12340" width="5" style="31" customWidth="1"/>
    <col min="12341" max="12341" width="8" style="31" customWidth="1"/>
    <col min="12342" max="12342" width="10.28515625" style="31" bestFit="1" customWidth="1"/>
    <col min="12343" max="12343" width="10.7109375" style="31" customWidth="1"/>
    <col min="12344" max="12344" width="5.7109375" style="31" customWidth="1"/>
    <col min="12345" max="12345" width="6.7109375" style="31" customWidth="1"/>
    <col min="12346" max="12346" width="24.5703125" style="31" customWidth="1"/>
    <col min="12347" max="12347" width="1.140625" style="31" customWidth="1"/>
    <col min="12348" max="12584" width="9.140625" style="31"/>
    <col min="12585" max="12585" width="3.140625" style="31" customWidth="1"/>
    <col min="12586" max="12586" width="9.140625" style="31"/>
    <col min="12587" max="12587" width="10.28515625" style="31" customWidth="1"/>
    <col min="12588" max="12588" width="7" style="31" customWidth="1"/>
    <col min="12589" max="12589" width="5.140625" style="31" customWidth="1"/>
    <col min="12590" max="12590" width="7.28515625" style="31" customWidth="1"/>
    <col min="12591" max="12591" width="8.85546875" style="31" customWidth="1"/>
    <col min="12592" max="12592" width="7" style="31" customWidth="1"/>
    <col min="12593" max="12593" width="8" style="31" customWidth="1"/>
    <col min="12594" max="12594" width="7.28515625" style="31" customWidth="1"/>
    <col min="12595" max="12595" width="2.42578125" style="31" customWidth="1"/>
    <col min="12596" max="12596" width="5" style="31" customWidth="1"/>
    <col min="12597" max="12597" width="8" style="31" customWidth="1"/>
    <col min="12598" max="12598" width="10.28515625" style="31" bestFit="1" customWidth="1"/>
    <col min="12599" max="12599" width="10.7109375" style="31" customWidth="1"/>
    <col min="12600" max="12600" width="5.7109375" style="31" customWidth="1"/>
    <col min="12601" max="12601" width="6.7109375" style="31" customWidth="1"/>
    <col min="12602" max="12602" width="24.5703125" style="31" customWidth="1"/>
    <col min="12603" max="12603" width="1.140625" style="31" customWidth="1"/>
    <col min="12604" max="12840" width="9.140625" style="31"/>
    <col min="12841" max="12841" width="3.140625" style="31" customWidth="1"/>
    <col min="12842" max="12842" width="9.140625" style="31"/>
    <col min="12843" max="12843" width="10.28515625" style="31" customWidth="1"/>
    <col min="12844" max="12844" width="7" style="31" customWidth="1"/>
    <col min="12845" max="12845" width="5.140625" style="31" customWidth="1"/>
    <col min="12846" max="12846" width="7.28515625" style="31" customWidth="1"/>
    <col min="12847" max="12847" width="8.85546875" style="31" customWidth="1"/>
    <col min="12848" max="12848" width="7" style="31" customWidth="1"/>
    <col min="12849" max="12849" width="8" style="31" customWidth="1"/>
    <col min="12850" max="12850" width="7.28515625" style="31" customWidth="1"/>
    <col min="12851" max="12851" width="2.42578125" style="31" customWidth="1"/>
    <col min="12852" max="12852" width="5" style="31" customWidth="1"/>
    <col min="12853" max="12853" width="8" style="31" customWidth="1"/>
    <col min="12854" max="12854" width="10.28515625" style="31" bestFit="1" customWidth="1"/>
    <col min="12855" max="12855" width="10.7109375" style="31" customWidth="1"/>
    <col min="12856" max="12856" width="5.7109375" style="31" customWidth="1"/>
    <col min="12857" max="12857" width="6.7109375" style="31" customWidth="1"/>
    <col min="12858" max="12858" width="24.5703125" style="31" customWidth="1"/>
    <col min="12859" max="12859" width="1.140625" style="31" customWidth="1"/>
    <col min="12860" max="13096" width="9.140625" style="31"/>
    <col min="13097" max="13097" width="3.140625" style="31" customWidth="1"/>
    <col min="13098" max="13098" width="9.140625" style="31"/>
    <col min="13099" max="13099" width="10.28515625" style="31" customWidth="1"/>
    <col min="13100" max="13100" width="7" style="31" customWidth="1"/>
    <col min="13101" max="13101" width="5.140625" style="31" customWidth="1"/>
    <col min="13102" max="13102" width="7.28515625" style="31" customWidth="1"/>
    <col min="13103" max="13103" width="8.85546875" style="31" customWidth="1"/>
    <col min="13104" max="13104" width="7" style="31" customWidth="1"/>
    <col min="13105" max="13105" width="8" style="31" customWidth="1"/>
    <col min="13106" max="13106" width="7.28515625" style="31" customWidth="1"/>
    <col min="13107" max="13107" width="2.42578125" style="31" customWidth="1"/>
    <col min="13108" max="13108" width="5" style="31" customWidth="1"/>
    <col min="13109" max="13109" width="8" style="31" customWidth="1"/>
    <col min="13110" max="13110" width="10.28515625" style="31" bestFit="1" customWidth="1"/>
    <col min="13111" max="13111" width="10.7109375" style="31" customWidth="1"/>
    <col min="13112" max="13112" width="5.7109375" style="31" customWidth="1"/>
    <col min="13113" max="13113" width="6.7109375" style="31" customWidth="1"/>
    <col min="13114" max="13114" width="24.5703125" style="31" customWidth="1"/>
    <col min="13115" max="13115" width="1.140625" style="31" customWidth="1"/>
    <col min="13116" max="13352" width="9.140625" style="31"/>
    <col min="13353" max="13353" width="3.140625" style="31" customWidth="1"/>
    <col min="13354" max="13354" width="9.140625" style="31"/>
    <col min="13355" max="13355" width="10.28515625" style="31" customWidth="1"/>
    <col min="13356" max="13356" width="7" style="31" customWidth="1"/>
    <col min="13357" max="13357" width="5.140625" style="31" customWidth="1"/>
    <col min="13358" max="13358" width="7.28515625" style="31" customWidth="1"/>
    <col min="13359" max="13359" width="8.85546875" style="31" customWidth="1"/>
    <col min="13360" max="13360" width="7" style="31" customWidth="1"/>
    <col min="13361" max="13361" width="8" style="31" customWidth="1"/>
    <col min="13362" max="13362" width="7.28515625" style="31" customWidth="1"/>
    <col min="13363" max="13363" width="2.42578125" style="31" customWidth="1"/>
    <col min="13364" max="13364" width="5" style="31" customWidth="1"/>
    <col min="13365" max="13365" width="8" style="31" customWidth="1"/>
    <col min="13366" max="13366" width="10.28515625" style="31" bestFit="1" customWidth="1"/>
    <col min="13367" max="13367" width="10.7109375" style="31" customWidth="1"/>
    <col min="13368" max="13368" width="5.7109375" style="31" customWidth="1"/>
    <col min="13369" max="13369" width="6.7109375" style="31" customWidth="1"/>
    <col min="13370" max="13370" width="24.5703125" style="31" customWidth="1"/>
    <col min="13371" max="13371" width="1.140625" style="31" customWidth="1"/>
    <col min="13372" max="13608" width="9.140625" style="31"/>
    <col min="13609" max="13609" width="3.140625" style="31" customWidth="1"/>
    <col min="13610" max="13610" width="9.140625" style="31"/>
    <col min="13611" max="13611" width="10.28515625" style="31" customWidth="1"/>
    <col min="13612" max="13612" width="7" style="31" customWidth="1"/>
    <col min="13613" max="13613" width="5.140625" style="31" customWidth="1"/>
    <col min="13614" max="13614" width="7.28515625" style="31" customWidth="1"/>
    <col min="13615" max="13615" width="8.85546875" style="31" customWidth="1"/>
    <col min="13616" max="13616" width="7" style="31" customWidth="1"/>
    <col min="13617" max="13617" width="8" style="31" customWidth="1"/>
    <col min="13618" max="13618" width="7.28515625" style="31" customWidth="1"/>
    <col min="13619" max="13619" width="2.42578125" style="31" customWidth="1"/>
    <col min="13620" max="13620" width="5" style="31" customWidth="1"/>
    <col min="13621" max="13621" width="8" style="31" customWidth="1"/>
    <col min="13622" max="13622" width="10.28515625" style="31" bestFit="1" customWidth="1"/>
    <col min="13623" max="13623" width="10.7109375" style="31" customWidth="1"/>
    <col min="13624" max="13624" width="5.7109375" style="31" customWidth="1"/>
    <col min="13625" max="13625" width="6.7109375" style="31" customWidth="1"/>
    <col min="13626" max="13626" width="24.5703125" style="31" customWidth="1"/>
    <col min="13627" max="13627" width="1.140625" style="31" customWidth="1"/>
    <col min="13628" max="13864" width="9.140625" style="31"/>
    <col min="13865" max="13865" width="3.140625" style="31" customWidth="1"/>
    <col min="13866" max="13866" width="9.140625" style="31"/>
    <col min="13867" max="13867" width="10.28515625" style="31" customWidth="1"/>
    <col min="13868" max="13868" width="7" style="31" customWidth="1"/>
    <col min="13869" max="13869" width="5.140625" style="31" customWidth="1"/>
    <col min="13870" max="13870" width="7.28515625" style="31" customWidth="1"/>
    <col min="13871" max="13871" width="8.85546875" style="31" customWidth="1"/>
    <col min="13872" max="13872" width="7" style="31" customWidth="1"/>
    <col min="13873" max="13873" width="8" style="31" customWidth="1"/>
    <col min="13874" max="13874" width="7.28515625" style="31" customWidth="1"/>
    <col min="13875" max="13875" width="2.42578125" style="31" customWidth="1"/>
    <col min="13876" max="13876" width="5" style="31" customWidth="1"/>
    <col min="13877" max="13877" width="8" style="31" customWidth="1"/>
    <col min="13878" max="13878" width="10.28515625" style="31" bestFit="1" customWidth="1"/>
    <col min="13879" max="13879" width="10.7109375" style="31" customWidth="1"/>
    <col min="13880" max="13880" width="5.7109375" style="31" customWidth="1"/>
    <col min="13881" max="13881" width="6.7109375" style="31" customWidth="1"/>
    <col min="13882" max="13882" width="24.5703125" style="31" customWidth="1"/>
    <col min="13883" max="13883" width="1.140625" style="31" customWidth="1"/>
    <col min="13884" max="14120" width="9.140625" style="31"/>
    <col min="14121" max="14121" width="3.140625" style="31" customWidth="1"/>
    <col min="14122" max="14122" width="9.140625" style="31"/>
    <col min="14123" max="14123" width="10.28515625" style="31" customWidth="1"/>
    <col min="14124" max="14124" width="7" style="31" customWidth="1"/>
    <col min="14125" max="14125" width="5.140625" style="31" customWidth="1"/>
    <col min="14126" max="14126" width="7.28515625" style="31" customWidth="1"/>
    <col min="14127" max="14127" width="8.85546875" style="31" customWidth="1"/>
    <col min="14128" max="14128" width="7" style="31" customWidth="1"/>
    <col min="14129" max="14129" width="8" style="31" customWidth="1"/>
    <col min="14130" max="14130" width="7.28515625" style="31" customWidth="1"/>
    <col min="14131" max="14131" width="2.42578125" style="31" customWidth="1"/>
    <col min="14132" max="14132" width="5" style="31" customWidth="1"/>
    <col min="14133" max="14133" width="8" style="31" customWidth="1"/>
    <col min="14134" max="14134" width="10.28515625" style="31" bestFit="1" customWidth="1"/>
    <col min="14135" max="14135" width="10.7109375" style="31" customWidth="1"/>
    <col min="14136" max="14136" width="5.7109375" style="31" customWidth="1"/>
    <col min="14137" max="14137" width="6.7109375" style="31" customWidth="1"/>
    <col min="14138" max="14138" width="24.5703125" style="31" customWidth="1"/>
    <col min="14139" max="14139" width="1.140625" style="31" customWidth="1"/>
    <col min="14140" max="14376" width="9.140625" style="31"/>
    <col min="14377" max="14377" width="3.140625" style="31" customWidth="1"/>
    <col min="14378" max="14378" width="9.140625" style="31"/>
    <col min="14379" max="14379" width="10.28515625" style="31" customWidth="1"/>
    <col min="14380" max="14380" width="7" style="31" customWidth="1"/>
    <col min="14381" max="14381" width="5.140625" style="31" customWidth="1"/>
    <col min="14382" max="14382" width="7.28515625" style="31" customWidth="1"/>
    <col min="14383" max="14383" width="8.85546875" style="31" customWidth="1"/>
    <col min="14384" max="14384" width="7" style="31" customWidth="1"/>
    <col min="14385" max="14385" width="8" style="31" customWidth="1"/>
    <col min="14386" max="14386" width="7.28515625" style="31" customWidth="1"/>
    <col min="14387" max="14387" width="2.42578125" style="31" customWidth="1"/>
    <col min="14388" max="14388" width="5" style="31" customWidth="1"/>
    <col min="14389" max="14389" width="8" style="31" customWidth="1"/>
    <col min="14390" max="14390" width="10.28515625" style="31" bestFit="1" customWidth="1"/>
    <col min="14391" max="14391" width="10.7109375" style="31" customWidth="1"/>
    <col min="14392" max="14392" width="5.7109375" style="31" customWidth="1"/>
    <col min="14393" max="14393" width="6.7109375" style="31" customWidth="1"/>
    <col min="14394" max="14394" width="24.5703125" style="31" customWidth="1"/>
    <col min="14395" max="14395" width="1.140625" style="31" customWidth="1"/>
    <col min="14396" max="14632" width="9.140625" style="31"/>
    <col min="14633" max="14633" width="3.140625" style="31" customWidth="1"/>
    <col min="14634" max="14634" width="9.140625" style="31"/>
    <col min="14635" max="14635" width="10.28515625" style="31" customWidth="1"/>
    <col min="14636" max="14636" width="7" style="31" customWidth="1"/>
    <col min="14637" max="14637" width="5.140625" style="31" customWidth="1"/>
    <col min="14638" max="14638" width="7.28515625" style="31" customWidth="1"/>
    <col min="14639" max="14639" width="8.85546875" style="31" customWidth="1"/>
    <col min="14640" max="14640" width="7" style="31" customWidth="1"/>
    <col min="14641" max="14641" width="8" style="31" customWidth="1"/>
    <col min="14642" max="14642" width="7.28515625" style="31" customWidth="1"/>
    <col min="14643" max="14643" width="2.42578125" style="31" customWidth="1"/>
    <col min="14644" max="14644" width="5" style="31" customWidth="1"/>
    <col min="14645" max="14645" width="8" style="31" customWidth="1"/>
    <col min="14646" max="14646" width="10.28515625" style="31" bestFit="1" customWidth="1"/>
    <col min="14647" max="14647" width="10.7109375" style="31" customWidth="1"/>
    <col min="14648" max="14648" width="5.7109375" style="31" customWidth="1"/>
    <col min="14649" max="14649" width="6.7109375" style="31" customWidth="1"/>
    <col min="14650" max="14650" width="24.5703125" style="31" customWidth="1"/>
    <col min="14651" max="14651" width="1.140625" style="31" customWidth="1"/>
    <col min="14652" max="14888" width="9.140625" style="31"/>
    <col min="14889" max="14889" width="3.140625" style="31" customWidth="1"/>
    <col min="14890" max="14890" width="9.140625" style="31"/>
    <col min="14891" max="14891" width="10.28515625" style="31" customWidth="1"/>
    <col min="14892" max="14892" width="7" style="31" customWidth="1"/>
    <col min="14893" max="14893" width="5.140625" style="31" customWidth="1"/>
    <col min="14894" max="14894" width="7.28515625" style="31" customWidth="1"/>
    <col min="14895" max="14895" width="8.85546875" style="31" customWidth="1"/>
    <col min="14896" max="14896" width="7" style="31" customWidth="1"/>
    <col min="14897" max="14897" width="8" style="31" customWidth="1"/>
    <col min="14898" max="14898" width="7.28515625" style="31" customWidth="1"/>
    <col min="14899" max="14899" width="2.42578125" style="31" customWidth="1"/>
    <col min="14900" max="14900" width="5" style="31" customWidth="1"/>
    <col min="14901" max="14901" width="8" style="31" customWidth="1"/>
    <col min="14902" max="14902" width="10.28515625" style="31" bestFit="1" customWidth="1"/>
    <col min="14903" max="14903" width="10.7109375" style="31" customWidth="1"/>
    <col min="14904" max="14904" width="5.7109375" style="31" customWidth="1"/>
    <col min="14905" max="14905" width="6.7109375" style="31" customWidth="1"/>
    <col min="14906" max="14906" width="24.5703125" style="31" customWidth="1"/>
    <col min="14907" max="14907" width="1.140625" style="31" customWidth="1"/>
    <col min="14908" max="15144" width="9.140625" style="31"/>
    <col min="15145" max="15145" width="3.140625" style="31" customWidth="1"/>
    <col min="15146" max="15146" width="9.140625" style="31"/>
    <col min="15147" max="15147" width="10.28515625" style="31" customWidth="1"/>
    <col min="15148" max="15148" width="7" style="31" customWidth="1"/>
    <col min="15149" max="15149" width="5.140625" style="31" customWidth="1"/>
    <col min="15150" max="15150" width="7.28515625" style="31" customWidth="1"/>
    <col min="15151" max="15151" width="8.85546875" style="31" customWidth="1"/>
    <col min="15152" max="15152" width="7" style="31" customWidth="1"/>
    <col min="15153" max="15153" width="8" style="31" customWidth="1"/>
    <col min="15154" max="15154" width="7.28515625" style="31" customWidth="1"/>
    <col min="15155" max="15155" width="2.42578125" style="31" customWidth="1"/>
    <col min="15156" max="15156" width="5" style="31" customWidth="1"/>
    <col min="15157" max="15157" width="8" style="31" customWidth="1"/>
    <col min="15158" max="15158" width="10.28515625" style="31" bestFit="1" customWidth="1"/>
    <col min="15159" max="15159" width="10.7109375" style="31" customWidth="1"/>
    <col min="15160" max="15160" width="5.7109375" style="31" customWidth="1"/>
    <col min="15161" max="15161" width="6.7109375" style="31" customWidth="1"/>
    <col min="15162" max="15162" width="24.5703125" style="31" customWidth="1"/>
    <col min="15163" max="15163" width="1.140625" style="31" customWidth="1"/>
    <col min="15164" max="15400" width="9.140625" style="31"/>
    <col min="15401" max="15401" width="3.140625" style="31" customWidth="1"/>
    <col min="15402" max="15402" width="9.140625" style="31"/>
    <col min="15403" max="15403" width="10.28515625" style="31" customWidth="1"/>
    <col min="15404" max="15404" width="7" style="31" customWidth="1"/>
    <col min="15405" max="15405" width="5.140625" style="31" customWidth="1"/>
    <col min="15406" max="15406" width="7.28515625" style="31" customWidth="1"/>
    <col min="15407" max="15407" width="8.85546875" style="31" customWidth="1"/>
    <col min="15408" max="15408" width="7" style="31" customWidth="1"/>
    <col min="15409" max="15409" width="8" style="31" customWidth="1"/>
    <col min="15410" max="15410" width="7.28515625" style="31" customWidth="1"/>
    <col min="15411" max="15411" width="2.42578125" style="31" customWidth="1"/>
    <col min="15412" max="15412" width="5" style="31" customWidth="1"/>
    <col min="15413" max="15413" width="8" style="31" customWidth="1"/>
    <col min="15414" max="15414" width="10.28515625" style="31" bestFit="1" customWidth="1"/>
    <col min="15415" max="15415" width="10.7109375" style="31" customWidth="1"/>
    <col min="15416" max="15416" width="5.7109375" style="31" customWidth="1"/>
    <col min="15417" max="15417" width="6.7109375" style="31" customWidth="1"/>
    <col min="15418" max="15418" width="24.5703125" style="31" customWidth="1"/>
    <col min="15419" max="15419" width="1.140625" style="31" customWidth="1"/>
    <col min="15420" max="15656" width="9.140625" style="31"/>
    <col min="15657" max="15657" width="3.140625" style="31" customWidth="1"/>
    <col min="15658" max="15658" width="9.140625" style="31"/>
    <col min="15659" max="15659" width="10.28515625" style="31" customWidth="1"/>
    <col min="15660" max="15660" width="7" style="31" customWidth="1"/>
    <col min="15661" max="15661" width="5.140625" style="31" customWidth="1"/>
    <col min="15662" max="15662" width="7.28515625" style="31" customWidth="1"/>
    <col min="15663" max="15663" width="8.85546875" style="31" customWidth="1"/>
    <col min="15664" max="15664" width="7" style="31" customWidth="1"/>
    <col min="15665" max="15665" width="8" style="31" customWidth="1"/>
    <col min="15666" max="15666" width="7.28515625" style="31" customWidth="1"/>
    <col min="15667" max="15667" width="2.42578125" style="31" customWidth="1"/>
    <col min="15668" max="15668" width="5" style="31" customWidth="1"/>
    <col min="15669" max="15669" width="8" style="31" customWidth="1"/>
    <col min="15670" max="15670" width="10.28515625" style="31" bestFit="1" customWidth="1"/>
    <col min="15671" max="15671" width="10.7109375" style="31" customWidth="1"/>
    <col min="15672" max="15672" width="5.7109375" style="31" customWidth="1"/>
    <col min="15673" max="15673" width="6.7109375" style="31" customWidth="1"/>
    <col min="15674" max="15674" width="24.5703125" style="31" customWidth="1"/>
    <col min="15675" max="15675" width="1.140625" style="31" customWidth="1"/>
    <col min="15676" max="16384" width="9.140625" style="31"/>
  </cols>
  <sheetData>
    <row r="1" spans="1:22" ht="16.5" customHeight="1" x14ac:dyDescent="0.2">
      <c r="A1" s="243" t="s">
        <v>43</v>
      </c>
      <c r="B1" s="244"/>
      <c r="C1" s="244"/>
      <c r="D1" s="244"/>
      <c r="E1" s="244"/>
      <c r="F1" s="244"/>
      <c r="G1" s="244"/>
      <c r="H1" s="227"/>
      <c r="I1" s="228"/>
      <c r="J1" s="228"/>
      <c r="K1" s="228"/>
      <c r="L1" s="228"/>
      <c r="M1" s="228"/>
      <c r="N1" s="228"/>
      <c r="O1" s="228"/>
      <c r="P1" s="229"/>
      <c r="Q1" s="238" t="s">
        <v>44</v>
      </c>
      <c r="R1" s="239"/>
      <c r="S1" s="83"/>
      <c r="T1" s="35"/>
      <c r="U1" s="35"/>
      <c r="V1" s="19"/>
    </row>
    <row r="2" spans="1:22" ht="16.5" customHeight="1" x14ac:dyDescent="0.2">
      <c r="A2" s="245" t="s">
        <v>42</v>
      </c>
      <c r="B2" s="246"/>
      <c r="C2" s="246"/>
      <c r="D2" s="246"/>
      <c r="E2" s="246"/>
      <c r="F2" s="246"/>
      <c r="G2" s="246"/>
      <c r="H2" s="227"/>
      <c r="I2" s="228"/>
      <c r="J2" s="228"/>
      <c r="K2" s="228"/>
      <c r="L2" s="228"/>
      <c r="M2" s="228"/>
      <c r="N2" s="228"/>
      <c r="O2" s="228"/>
      <c r="P2" s="229"/>
      <c r="Q2" s="236" t="s">
        <v>45</v>
      </c>
      <c r="R2" s="237"/>
      <c r="S2" s="83"/>
      <c r="T2" s="36"/>
      <c r="U2" s="36"/>
      <c r="V2" s="20"/>
    </row>
    <row r="3" spans="1:22" x14ac:dyDescent="0.2">
      <c r="A3" s="231" t="s">
        <v>41</v>
      </c>
      <c r="B3" s="232"/>
      <c r="C3" s="232"/>
      <c r="D3" s="232"/>
      <c r="E3" s="232"/>
      <c r="F3" s="232"/>
      <c r="G3" s="232"/>
      <c r="H3" s="227"/>
      <c r="I3" s="228"/>
      <c r="J3" s="228"/>
      <c r="K3" s="228"/>
      <c r="L3" s="228"/>
      <c r="M3" s="228"/>
      <c r="N3" s="228"/>
      <c r="O3" s="228"/>
      <c r="P3" s="229"/>
      <c r="Q3" s="89"/>
      <c r="R3" s="89"/>
      <c r="S3" s="89"/>
      <c r="T3" s="16"/>
      <c r="U3" s="16"/>
      <c r="V3" s="21"/>
    </row>
    <row r="4" spans="1:22" ht="13.5" customHeight="1" x14ac:dyDescent="0.2">
      <c r="A4" s="37"/>
      <c r="B4" s="38"/>
      <c r="C4" s="39"/>
      <c r="D4" s="39"/>
      <c r="E4" s="39"/>
      <c r="F4" s="39"/>
      <c r="G4" s="39"/>
      <c r="H4" s="23"/>
      <c r="I4" s="40"/>
      <c r="J4" s="40"/>
      <c r="K4" s="40"/>
      <c r="L4" s="40"/>
      <c r="M4" s="40"/>
      <c r="N4" s="40"/>
      <c r="O4" s="40"/>
      <c r="P4" s="40"/>
      <c r="Q4" s="18"/>
      <c r="R4" s="18"/>
      <c r="S4" s="18"/>
      <c r="T4" s="18"/>
      <c r="U4" s="18"/>
      <c r="V4" s="18"/>
    </row>
    <row r="5" spans="1:22" ht="17.25" customHeight="1" x14ac:dyDescent="0.2">
      <c r="A5" s="41"/>
      <c r="B5" s="42"/>
      <c r="C5" s="233" t="s">
        <v>21</v>
      </c>
      <c r="D5" s="233"/>
      <c r="E5" s="233"/>
      <c r="F5" s="233"/>
      <c r="G5" s="233"/>
      <c r="H5" s="233"/>
      <c r="I5" s="233"/>
      <c r="J5" s="233"/>
      <c r="K5" s="233"/>
      <c r="L5" s="233"/>
      <c r="M5" s="233"/>
      <c r="N5" s="233"/>
      <c r="O5" s="233"/>
      <c r="P5" s="233"/>
      <c r="Q5" s="233"/>
      <c r="R5" s="233"/>
      <c r="S5" s="233"/>
      <c r="T5" s="233"/>
      <c r="U5" s="233"/>
      <c r="V5" s="233"/>
    </row>
    <row r="6" spans="1:22" ht="13.5" customHeight="1" x14ac:dyDescent="0.2">
      <c r="A6" s="41"/>
      <c r="B6" s="42"/>
      <c r="C6" s="234" t="s">
        <v>0</v>
      </c>
      <c r="D6" s="235"/>
      <c r="E6" s="235"/>
      <c r="F6" s="235"/>
      <c r="G6" s="235"/>
      <c r="H6" s="235"/>
      <c r="I6" s="235"/>
      <c r="J6" s="235"/>
      <c r="K6" s="235"/>
      <c r="L6" s="235"/>
      <c r="M6" s="235"/>
      <c r="N6" s="235"/>
      <c r="O6" s="235"/>
      <c r="P6" s="235"/>
      <c r="Q6" s="235"/>
      <c r="R6" s="235"/>
      <c r="S6" s="235"/>
      <c r="T6" s="235"/>
      <c r="U6" s="235"/>
      <c r="V6" s="235"/>
    </row>
    <row r="7" spans="1:22" ht="23.25" customHeight="1" x14ac:dyDescent="0.2">
      <c r="A7" s="199" t="s">
        <v>33</v>
      </c>
      <c r="B7" s="171" t="s">
        <v>235</v>
      </c>
      <c r="C7" s="219"/>
      <c r="D7" s="219"/>
      <c r="E7" s="219"/>
      <c r="F7" s="219"/>
      <c r="G7" s="219"/>
      <c r="H7" s="219"/>
      <c r="I7" s="219"/>
      <c r="J7" s="219"/>
      <c r="K7" s="219"/>
      <c r="L7" s="219"/>
      <c r="M7" s="219"/>
      <c r="N7" s="219"/>
      <c r="O7" s="219"/>
      <c r="P7" s="219"/>
      <c r="Q7" s="27" t="s">
        <v>15</v>
      </c>
      <c r="R7" s="17" t="s">
        <v>2</v>
      </c>
      <c r="S7" s="17" t="s">
        <v>16</v>
      </c>
      <c r="T7" s="2" t="s">
        <v>3</v>
      </c>
      <c r="U7" s="220" t="s">
        <v>4</v>
      </c>
      <c r="V7" s="221"/>
    </row>
    <row r="8" spans="1:22" ht="12.75" customHeight="1" x14ac:dyDescent="0.2">
      <c r="A8" s="200"/>
      <c r="B8" s="43"/>
      <c r="C8" s="230" t="s">
        <v>5</v>
      </c>
      <c r="D8" s="230"/>
      <c r="E8" s="230"/>
      <c r="F8" s="230"/>
      <c r="G8" s="230"/>
      <c r="H8" s="230"/>
      <c r="I8" s="230"/>
      <c r="J8" s="230"/>
      <c r="K8" s="230"/>
      <c r="L8" s="230"/>
      <c r="M8" s="230"/>
      <c r="N8" s="230"/>
      <c r="O8" s="230"/>
      <c r="P8" s="230"/>
      <c r="Q8" s="135" t="s">
        <v>3</v>
      </c>
      <c r="R8" s="136"/>
      <c r="S8" s="136"/>
      <c r="T8" s="137"/>
      <c r="U8" s="181" t="s">
        <v>6</v>
      </c>
      <c r="V8" s="182"/>
    </row>
    <row r="9" spans="1:22" ht="57.75" customHeight="1" x14ac:dyDescent="0.2">
      <c r="A9" s="200"/>
      <c r="B9" s="24">
        <v>1</v>
      </c>
      <c r="C9" s="217" t="s">
        <v>110</v>
      </c>
      <c r="D9" s="210"/>
      <c r="E9" s="210"/>
      <c r="F9" s="210"/>
      <c r="G9" s="210"/>
      <c r="H9" s="210"/>
      <c r="I9" s="210"/>
      <c r="J9" s="210"/>
      <c r="K9" s="210"/>
      <c r="L9" s="210"/>
      <c r="M9" s="210"/>
      <c r="N9" s="210"/>
      <c r="O9" s="210"/>
      <c r="P9" s="210"/>
      <c r="Q9" s="138"/>
      <c r="R9" s="139"/>
      <c r="S9" s="139"/>
      <c r="T9" s="140"/>
      <c r="U9" s="183"/>
      <c r="V9" s="184"/>
    </row>
    <row r="10" spans="1:22" ht="30" customHeight="1" x14ac:dyDescent="0.2">
      <c r="A10" s="200"/>
      <c r="B10" s="24">
        <v>2</v>
      </c>
      <c r="C10" s="217" t="s">
        <v>111</v>
      </c>
      <c r="D10" s="210"/>
      <c r="E10" s="210"/>
      <c r="F10" s="210"/>
      <c r="G10" s="210"/>
      <c r="H10" s="210"/>
      <c r="I10" s="210"/>
      <c r="J10" s="210"/>
      <c r="K10" s="210"/>
      <c r="L10" s="210"/>
      <c r="M10" s="210"/>
      <c r="N10" s="210"/>
      <c r="O10" s="210"/>
      <c r="P10" s="210"/>
      <c r="Q10" s="138"/>
      <c r="R10" s="139"/>
      <c r="S10" s="139"/>
      <c r="T10" s="140"/>
      <c r="U10" s="183"/>
      <c r="V10" s="184"/>
    </row>
    <row r="11" spans="1:22" ht="30" customHeight="1" x14ac:dyDescent="0.2">
      <c r="A11" s="200"/>
      <c r="B11" s="24">
        <v>3</v>
      </c>
      <c r="C11" s="210" t="s">
        <v>112</v>
      </c>
      <c r="D11" s="210"/>
      <c r="E11" s="210"/>
      <c r="F11" s="210"/>
      <c r="G11" s="210"/>
      <c r="H11" s="210"/>
      <c r="I11" s="210"/>
      <c r="J11" s="210"/>
      <c r="K11" s="210"/>
      <c r="L11" s="210"/>
      <c r="M11" s="210"/>
      <c r="N11" s="210"/>
      <c r="O11" s="210"/>
      <c r="P11" s="210"/>
      <c r="Q11" s="138"/>
      <c r="R11" s="139"/>
      <c r="S11" s="139"/>
      <c r="T11" s="140"/>
      <c r="U11" s="183"/>
      <c r="V11" s="184"/>
    </row>
    <row r="12" spans="1:22" ht="15.75" customHeight="1" x14ac:dyDescent="0.2">
      <c r="A12" s="200"/>
      <c r="B12" s="24">
        <v>4</v>
      </c>
      <c r="C12" s="217" t="s">
        <v>113</v>
      </c>
      <c r="D12" s="210"/>
      <c r="E12" s="210"/>
      <c r="F12" s="210"/>
      <c r="G12" s="210"/>
      <c r="H12" s="210"/>
      <c r="I12" s="210"/>
      <c r="J12" s="210"/>
      <c r="K12" s="210"/>
      <c r="L12" s="210"/>
      <c r="M12" s="210"/>
      <c r="N12" s="210"/>
      <c r="O12" s="210"/>
      <c r="P12" s="210"/>
      <c r="Q12" s="138"/>
      <c r="R12" s="139"/>
      <c r="S12" s="139"/>
      <c r="T12" s="140"/>
      <c r="U12" s="183"/>
      <c r="V12" s="184"/>
    </row>
    <row r="13" spans="1:22" ht="13.5" customHeight="1" x14ac:dyDescent="0.2">
      <c r="A13" s="200"/>
      <c r="B13" s="24"/>
      <c r="C13" s="230" t="s">
        <v>7</v>
      </c>
      <c r="D13" s="230"/>
      <c r="E13" s="230"/>
      <c r="F13" s="230"/>
      <c r="G13" s="230"/>
      <c r="H13" s="230"/>
      <c r="I13" s="230"/>
      <c r="J13" s="230"/>
      <c r="K13" s="230"/>
      <c r="L13" s="230"/>
      <c r="M13" s="230"/>
      <c r="N13" s="230"/>
      <c r="O13" s="230"/>
      <c r="P13" s="230"/>
      <c r="Q13" s="138"/>
      <c r="R13" s="139"/>
      <c r="S13" s="139"/>
      <c r="T13" s="140"/>
      <c r="U13" s="183"/>
      <c r="V13" s="184"/>
    </row>
    <row r="14" spans="1:22" ht="30" customHeight="1" x14ac:dyDescent="0.2">
      <c r="A14" s="200"/>
      <c r="B14" s="24">
        <v>5</v>
      </c>
      <c r="C14" s="217" t="s">
        <v>114</v>
      </c>
      <c r="D14" s="210"/>
      <c r="E14" s="210"/>
      <c r="F14" s="210"/>
      <c r="G14" s="210"/>
      <c r="H14" s="210"/>
      <c r="I14" s="210"/>
      <c r="J14" s="210"/>
      <c r="K14" s="210"/>
      <c r="L14" s="210"/>
      <c r="M14" s="210"/>
      <c r="N14" s="210"/>
      <c r="O14" s="210"/>
      <c r="P14" s="210"/>
      <c r="Q14" s="138"/>
      <c r="R14" s="139"/>
      <c r="S14" s="139"/>
      <c r="T14" s="140"/>
      <c r="U14" s="183"/>
      <c r="V14" s="184"/>
    </row>
    <row r="15" spans="1:22" ht="28.5" customHeight="1" x14ac:dyDescent="0.2">
      <c r="A15" s="200"/>
      <c r="B15" s="24">
        <v>6</v>
      </c>
      <c r="C15" s="210" t="s">
        <v>115</v>
      </c>
      <c r="D15" s="210"/>
      <c r="E15" s="210"/>
      <c r="F15" s="210"/>
      <c r="G15" s="210"/>
      <c r="H15" s="210"/>
      <c r="I15" s="210"/>
      <c r="J15" s="210"/>
      <c r="K15" s="210"/>
      <c r="L15" s="210"/>
      <c r="M15" s="210"/>
      <c r="N15" s="210"/>
      <c r="O15" s="210"/>
      <c r="P15" s="210"/>
      <c r="Q15" s="138"/>
      <c r="R15" s="139"/>
      <c r="S15" s="139"/>
      <c r="T15" s="140"/>
      <c r="U15" s="183"/>
      <c r="V15" s="184"/>
    </row>
    <row r="16" spans="1:22" x14ac:dyDescent="0.2">
      <c r="A16" s="200"/>
      <c r="B16" s="24">
        <v>7</v>
      </c>
      <c r="C16" s="210" t="s">
        <v>116</v>
      </c>
      <c r="D16" s="210"/>
      <c r="E16" s="210"/>
      <c r="F16" s="210"/>
      <c r="G16" s="210"/>
      <c r="H16" s="210"/>
      <c r="I16" s="210"/>
      <c r="J16" s="210"/>
      <c r="K16" s="210"/>
      <c r="L16" s="210"/>
      <c r="M16" s="210"/>
      <c r="N16" s="210"/>
      <c r="O16" s="210"/>
      <c r="P16" s="210"/>
      <c r="Q16" s="138"/>
      <c r="R16" s="139"/>
      <c r="S16" s="139"/>
      <c r="T16" s="140"/>
      <c r="U16" s="183"/>
      <c r="V16" s="184"/>
    </row>
    <row r="17" spans="1:22" ht="30" customHeight="1" x14ac:dyDescent="0.2">
      <c r="A17" s="200"/>
      <c r="B17" s="24">
        <v>8</v>
      </c>
      <c r="C17" s="210" t="s">
        <v>117</v>
      </c>
      <c r="D17" s="210"/>
      <c r="E17" s="210"/>
      <c r="F17" s="210"/>
      <c r="G17" s="210"/>
      <c r="H17" s="210"/>
      <c r="I17" s="210"/>
      <c r="J17" s="210"/>
      <c r="K17" s="210"/>
      <c r="L17" s="210"/>
      <c r="M17" s="210"/>
      <c r="N17" s="210"/>
      <c r="O17" s="210"/>
      <c r="P17" s="210"/>
      <c r="Q17" s="138"/>
      <c r="R17" s="139"/>
      <c r="S17" s="139"/>
      <c r="T17" s="140"/>
      <c r="U17" s="183"/>
      <c r="V17" s="184"/>
    </row>
    <row r="18" spans="1:22" ht="14.25" customHeight="1" x14ac:dyDescent="0.2">
      <c r="A18" s="200"/>
      <c r="B18" s="24"/>
      <c r="C18" s="230" t="s">
        <v>8</v>
      </c>
      <c r="D18" s="230"/>
      <c r="E18" s="230"/>
      <c r="F18" s="230"/>
      <c r="G18" s="230"/>
      <c r="H18" s="230"/>
      <c r="I18" s="230"/>
      <c r="J18" s="230"/>
      <c r="K18" s="230"/>
      <c r="L18" s="230"/>
      <c r="M18" s="230"/>
      <c r="N18" s="230"/>
      <c r="O18" s="230"/>
      <c r="P18" s="230"/>
      <c r="Q18" s="138"/>
      <c r="R18" s="139"/>
      <c r="S18" s="139"/>
      <c r="T18" s="140"/>
      <c r="U18" s="183"/>
      <c r="V18" s="184"/>
    </row>
    <row r="19" spans="1:22" ht="30.75" customHeight="1" x14ac:dyDescent="0.2">
      <c r="A19" s="200"/>
      <c r="B19" s="24">
        <v>9</v>
      </c>
      <c r="C19" s="217" t="s">
        <v>118</v>
      </c>
      <c r="D19" s="218"/>
      <c r="E19" s="218"/>
      <c r="F19" s="218"/>
      <c r="G19" s="218"/>
      <c r="H19" s="218"/>
      <c r="I19" s="218"/>
      <c r="J19" s="218"/>
      <c r="K19" s="218"/>
      <c r="L19" s="218"/>
      <c r="M19" s="218"/>
      <c r="N19" s="218"/>
      <c r="O19" s="218"/>
      <c r="P19" s="218"/>
      <c r="Q19" s="138"/>
      <c r="R19" s="139"/>
      <c r="S19" s="139"/>
      <c r="T19" s="140"/>
      <c r="U19" s="193" t="s">
        <v>9</v>
      </c>
      <c r="V19" s="194"/>
    </row>
    <row r="20" spans="1:22" ht="30.75" customHeight="1" x14ac:dyDescent="0.2">
      <c r="A20" s="200"/>
      <c r="B20" s="24">
        <v>10</v>
      </c>
      <c r="C20" s="217" t="s">
        <v>119</v>
      </c>
      <c r="D20" s="218"/>
      <c r="E20" s="218"/>
      <c r="F20" s="218"/>
      <c r="G20" s="218"/>
      <c r="H20" s="218"/>
      <c r="I20" s="218"/>
      <c r="J20" s="218"/>
      <c r="K20" s="218"/>
      <c r="L20" s="218"/>
      <c r="M20" s="218"/>
      <c r="N20" s="218"/>
      <c r="O20" s="218"/>
      <c r="P20" s="218"/>
      <c r="Q20" s="138"/>
      <c r="R20" s="139"/>
      <c r="S20" s="139"/>
      <c r="T20" s="140"/>
      <c r="U20" s="195"/>
      <c r="V20" s="196"/>
    </row>
    <row r="21" spans="1:22" ht="30" customHeight="1" x14ac:dyDescent="0.2">
      <c r="A21" s="200"/>
      <c r="B21" s="24">
        <v>11</v>
      </c>
      <c r="C21" s="210" t="s">
        <v>120</v>
      </c>
      <c r="D21" s="218"/>
      <c r="E21" s="218"/>
      <c r="F21" s="218"/>
      <c r="G21" s="218"/>
      <c r="H21" s="218"/>
      <c r="I21" s="218"/>
      <c r="J21" s="218"/>
      <c r="K21" s="218"/>
      <c r="L21" s="218"/>
      <c r="M21" s="218"/>
      <c r="N21" s="218"/>
      <c r="O21" s="218"/>
      <c r="P21" s="218"/>
      <c r="Q21" s="138"/>
      <c r="R21" s="139"/>
      <c r="S21" s="139"/>
      <c r="T21" s="140"/>
      <c r="U21" s="195"/>
      <c r="V21" s="196"/>
    </row>
    <row r="22" spans="1:22" ht="43.5" customHeight="1" x14ac:dyDescent="0.2">
      <c r="A22" s="200"/>
      <c r="B22" s="24">
        <v>12</v>
      </c>
      <c r="C22" s="210" t="s">
        <v>121</v>
      </c>
      <c r="D22" s="218"/>
      <c r="E22" s="218"/>
      <c r="F22" s="218"/>
      <c r="G22" s="218"/>
      <c r="H22" s="218"/>
      <c r="I22" s="218"/>
      <c r="J22" s="218"/>
      <c r="K22" s="218"/>
      <c r="L22" s="218"/>
      <c r="M22" s="218"/>
      <c r="N22" s="218"/>
      <c r="O22" s="218"/>
      <c r="P22" s="218"/>
      <c r="Q22" s="138"/>
      <c r="R22" s="139"/>
      <c r="S22" s="139"/>
      <c r="T22" s="140"/>
      <c r="U22" s="195"/>
      <c r="V22" s="196"/>
    </row>
    <row r="23" spans="1:22" ht="43.5" customHeight="1" x14ac:dyDescent="0.2">
      <c r="A23" s="200"/>
      <c r="B23" s="24">
        <v>13</v>
      </c>
      <c r="C23" s="217" t="s">
        <v>274</v>
      </c>
      <c r="D23" s="218"/>
      <c r="E23" s="218"/>
      <c r="F23" s="218"/>
      <c r="G23" s="218"/>
      <c r="H23" s="218"/>
      <c r="I23" s="218"/>
      <c r="J23" s="218"/>
      <c r="K23" s="218"/>
      <c r="L23" s="218"/>
      <c r="M23" s="218"/>
      <c r="N23" s="218"/>
      <c r="O23" s="218"/>
      <c r="P23" s="218"/>
      <c r="Q23" s="138"/>
      <c r="R23" s="139"/>
      <c r="S23" s="139"/>
      <c r="T23" s="140"/>
      <c r="U23" s="195"/>
      <c r="V23" s="196"/>
    </row>
    <row r="24" spans="1:22" ht="13.5" customHeight="1" x14ac:dyDescent="0.2">
      <c r="A24" s="200"/>
      <c r="B24" s="24"/>
      <c r="C24" s="230" t="s">
        <v>10</v>
      </c>
      <c r="D24" s="230"/>
      <c r="E24" s="230"/>
      <c r="F24" s="230"/>
      <c r="G24" s="230"/>
      <c r="H24" s="230"/>
      <c r="I24" s="230"/>
      <c r="J24" s="230"/>
      <c r="K24" s="230"/>
      <c r="L24" s="230"/>
      <c r="M24" s="230"/>
      <c r="N24" s="230"/>
      <c r="O24" s="230"/>
      <c r="P24" s="230"/>
      <c r="Q24" s="138"/>
      <c r="R24" s="139"/>
      <c r="S24" s="139"/>
      <c r="T24" s="140"/>
      <c r="U24" s="195"/>
      <c r="V24" s="196"/>
    </row>
    <row r="25" spans="1:22" ht="43.5" customHeight="1" x14ac:dyDescent="0.2">
      <c r="A25" s="200"/>
      <c r="B25" s="24">
        <v>14</v>
      </c>
      <c r="C25" s="210" t="s">
        <v>122</v>
      </c>
      <c r="D25" s="218"/>
      <c r="E25" s="218"/>
      <c r="F25" s="218"/>
      <c r="G25" s="218"/>
      <c r="H25" s="218"/>
      <c r="I25" s="218"/>
      <c r="J25" s="218"/>
      <c r="K25" s="218"/>
      <c r="L25" s="218"/>
      <c r="M25" s="218"/>
      <c r="N25" s="218"/>
      <c r="O25" s="218"/>
      <c r="P25" s="218"/>
      <c r="Q25" s="138"/>
      <c r="R25" s="139"/>
      <c r="S25" s="139"/>
      <c r="T25" s="140"/>
      <c r="U25" s="195"/>
      <c r="V25" s="196"/>
    </row>
    <row r="26" spans="1:22" ht="30.75" customHeight="1" x14ac:dyDescent="0.2">
      <c r="A26" s="200"/>
      <c r="B26" s="24">
        <v>15</v>
      </c>
      <c r="C26" s="210" t="s">
        <v>65</v>
      </c>
      <c r="D26" s="218"/>
      <c r="E26" s="218"/>
      <c r="F26" s="218"/>
      <c r="G26" s="218"/>
      <c r="H26" s="218"/>
      <c r="I26" s="218"/>
      <c r="J26" s="218"/>
      <c r="K26" s="218"/>
      <c r="L26" s="218"/>
      <c r="M26" s="218"/>
      <c r="N26" s="218"/>
      <c r="O26" s="218"/>
      <c r="P26" s="218"/>
      <c r="Q26" s="138"/>
      <c r="R26" s="139"/>
      <c r="S26" s="139"/>
      <c r="T26" s="140"/>
      <c r="U26" s="195"/>
      <c r="V26" s="196"/>
    </row>
    <row r="27" spans="1:22" ht="31.5" customHeight="1" x14ac:dyDescent="0.2">
      <c r="A27" s="200"/>
      <c r="B27" s="24">
        <v>16</v>
      </c>
      <c r="C27" s="217" t="s">
        <v>123</v>
      </c>
      <c r="D27" s="218"/>
      <c r="E27" s="218"/>
      <c r="F27" s="218"/>
      <c r="G27" s="218"/>
      <c r="H27" s="218"/>
      <c r="I27" s="218"/>
      <c r="J27" s="218"/>
      <c r="K27" s="218"/>
      <c r="L27" s="218"/>
      <c r="M27" s="218"/>
      <c r="N27" s="218"/>
      <c r="O27" s="218"/>
      <c r="P27" s="218"/>
      <c r="Q27" s="138"/>
      <c r="R27" s="139"/>
      <c r="S27" s="139"/>
      <c r="T27" s="140"/>
      <c r="U27" s="195"/>
      <c r="V27" s="196"/>
    </row>
    <row r="28" spans="1:22" ht="45.75" customHeight="1" x14ac:dyDescent="0.2">
      <c r="A28" s="200"/>
      <c r="B28" s="24">
        <v>17</v>
      </c>
      <c r="C28" s="217" t="s">
        <v>124</v>
      </c>
      <c r="D28" s="218"/>
      <c r="E28" s="218"/>
      <c r="F28" s="218"/>
      <c r="G28" s="218"/>
      <c r="H28" s="218"/>
      <c r="I28" s="218"/>
      <c r="J28" s="218"/>
      <c r="K28" s="218"/>
      <c r="L28" s="218"/>
      <c r="M28" s="218"/>
      <c r="N28" s="218"/>
      <c r="O28" s="218"/>
      <c r="P28" s="218"/>
      <c r="Q28" s="138"/>
      <c r="R28" s="139"/>
      <c r="S28" s="139"/>
      <c r="T28" s="140"/>
      <c r="U28" s="195"/>
      <c r="V28" s="196"/>
    </row>
    <row r="29" spans="1:22" x14ac:dyDescent="0.2">
      <c r="A29" s="200"/>
      <c r="B29" s="24">
        <v>18</v>
      </c>
      <c r="C29" s="210" t="s">
        <v>125</v>
      </c>
      <c r="D29" s="218"/>
      <c r="E29" s="218"/>
      <c r="F29" s="218"/>
      <c r="G29" s="218"/>
      <c r="H29" s="218"/>
      <c r="I29" s="218"/>
      <c r="J29" s="218"/>
      <c r="K29" s="218"/>
      <c r="L29" s="218"/>
      <c r="M29" s="218"/>
      <c r="N29" s="218"/>
      <c r="O29" s="218"/>
      <c r="P29" s="218"/>
      <c r="Q29" s="138"/>
      <c r="R29" s="139"/>
      <c r="S29" s="139"/>
      <c r="T29" s="140"/>
      <c r="U29" s="195"/>
      <c r="V29" s="196"/>
    </row>
    <row r="30" spans="1:22" x14ac:dyDescent="0.2">
      <c r="A30" s="204"/>
      <c r="B30" s="24">
        <v>19</v>
      </c>
      <c r="C30" s="217" t="s">
        <v>22</v>
      </c>
      <c r="D30" s="218"/>
      <c r="E30" s="218"/>
      <c r="F30" s="218"/>
      <c r="G30" s="218"/>
      <c r="H30" s="218"/>
      <c r="I30" s="218"/>
      <c r="J30" s="218"/>
      <c r="K30" s="218"/>
      <c r="L30" s="218"/>
      <c r="M30" s="218"/>
      <c r="N30" s="218"/>
      <c r="O30" s="218"/>
      <c r="P30" s="218"/>
      <c r="Q30" s="138"/>
      <c r="R30" s="139"/>
      <c r="S30" s="139"/>
      <c r="T30" s="140"/>
      <c r="U30" s="195"/>
      <c r="V30" s="196"/>
    </row>
    <row r="31" spans="1:22" ht="22.5" customHeight="1" x14ac:dyDescent="0.2">
      <c r="A31" s="199" t="s">
        <v>33</v>
      </c>
      <c r="B31" s="171" t="s">
        <v>243</v>
      </c>
      <c r="C31" s="219"/>
      <c r="D31" s="219"/>
      <c r="E31" s="219"/>
      <c r="F31" s="219"/>
      <c r="G31" s="219"/>
      <c r="H31" s="219"/>
      <c r="I31" s="219"/>
      <c r="J31" s="219"/>
      <c r="K31" s="219"/>
      <c r="L31" s="219"/>
      <c r="M31" s="219"/>
      <c r="N31" s="219"/>
      <c r="O31" s="219"/>
      <c r="P31" s="219"/>
      <c r="Q31" s="27" t="s">
        <v>15</v>
      </c>
      <c r="R31" s="17" t="s">
        <v>2</v>
      </c>
      <c r="S31" s="17" t="s">
        <v>16</v>
      </c>
      <c r="T31" s="2" t="s">
        <v>3</v>
      </c>
      <c r="U31" s="220" t="s">
        <v>4</v>
      </c>
      <c r="V31" s="221"/>
    </row>
    <row r="32" spans="1:22" ht="30" customHeight="1" x14ac:dyDescent="0.2">
      <c r="A32" s="200"/>
      <c r="B32" s="25">
        <v>20</v>
      </c>
      <c r="C32" s="177" t="s">
        <v>126</v>
      </c>
      <c r="D32" s="177"/>
      <c r="E32" s="177"/>
      <c r="F32" s="177"/>
      <c r="G32" s="177"/>
      <c r="H32" s="177"/>
      <c r="I32" s="177"/>
      <c r="J32" s="177"/>
      <c r="K32" s="177"/>
      <c r="L32" s="177"/>
      <c r="M32" s="177"/>
      <c r="N32" s="177"/>
      <c r="O32" s="177"/>
      <c r="P32" s="177"/>
      <c r="Q32" s="135" t="s">
        <v>16</v>
      </c>
      <c r="R32" s="136"/>
      <c r="S32" s="136"/>
      <c r="T32" s="137"/>
      <c r="U32" s="181" t="s">
        <v>6</v>
      </c>
      <c r="V32" s="226"/>
    </row>
    <row r="33" spans="1:22" ht="74.25" customHeight="1" x14ac:dyDescent="0.2">
      <c r="A33" s="200"/>
      <c r="B33" s="24">
        <v>21</v>
      </c>
      <c r="C33" s="210" t="s">
        <v>127</v>
      </c>
      <c r="D33" s="210"/>
      <c r="E33" s="210"/>
      <c r="F33" s="210"/>
      <c r="G33" s="210"/>
      <c r="H33" s="210"/>
      <c r="I33" s="210"/>
      <c r="J33" s="210"/>
      <c r="K33" s="210"/>
      <c r="L33" s="210"/>
      <c r="M33" s="210"/>
      <c r="N33" s="210"/>
      <c r="O33" s="210"/>
      <c r="P33" s="210"/>
      <c r="Q33" s="138"/>
      <c r="R33" s="139"/>
      <c r="S33" s="139"/>
      <c r="T33" s="140"/>
      <c r="U33" s="193" t="s">
        <v>9</v>
      </c>
      <c r="V33" s="194"/>
    </row>
    <row r="34" spans="1:22" ht="28.5" customHeight="1" x14ac:dyDescent="0.2">
      <c r="A34" s="200"/>
      <c r="B34" s="24">
        <v>22</v>
      </c>
      <c r="C34" s="217" t="s">
        <v>128</v>
      </c>
      <c r="D34" s="210"/>
      <c r="E34" s="210"/>
      <c r="F34" s="210"/>
      <c r="G34" s="210"/>
      <c r="H34" s="210"/>
      <c r="I34" s="210"/>
      <c r="J34" s="210"/>
      <c r="K34" s="210"/>
      <c r="L34" s="210"/>
      <c r="M34" s="210"/>
      <c r="N34" s="210"/>
      <c r="O34" s="210"/>
      <c r="P34" s="210"/>
      <c r="Q34" s="138"/>
      <c r="R34" s="139"/>
      <c r="S34" s="139"/>
      <c r="T34" s="140"/>
      <c r="U34" s="195"/>
      <c r="V34" s="196"/>
    </row>
    <row r="35" spans="1:22" ht="17.25" customHeight="1" x14ac:dyDescent="0.2">
      <c r="A35" s="204"/>
      <c r="B35" s="24">
        <v>23</v>
      </c>
      <c r="C35" s="217" t="s">
        <v>129</v>
      </c>
      <c r="D35" s="218"/>
      <c r="E35" s="218"/>
      <c r="F35" s="218"/>
      <c r="G35" s="218"/>
      <c r="H35" s="218"/>
      <c r="I35" s="218"/>
      <c r="J35" s="218"/>
      <c r="K35" s="218"/>
      <c r="L35" s="218"/>
      <c r="M35" s="218"/>
      <c r="N35" s="218"/>
      <c r="O35" s="218"/>
      <c r="P35" s="218"/>
      <c r="Q35" s="141"/>
      <c r="R35" s="142"/>
      <c r="S35" s="142"/>
      <c r="T35" s="143"/>
      <c r="U35" s="197"/>
      <c r="V35" s="198"/>
    </row>
    <row r="36" spans="1:22" ht="22.5" customHeight="1" x14ac:dyDescent="0.2">
      <c r="A36" s="199" t="s">
        <v>33</v>
      </c>
      <c r="B36" s="171" t="s">
        <v>237</v>
      </c>
      <c r="C36" s="219"/>
      <c r="D36" s="219"/>
      <c r="E36" s="219"/>
      <c r="F36" s="219"/>
      <c r="G36" s="219"/>
      <c r="H36" s="219"/>
      <c r="I36" s="219"/>
      <c r="J36" s="219"/>
      <c r="K36" s="219"/>
      <c r="L36" s="219"/>
      <c r="M36" s="219"/>
      <c r="N36" s="219"/>
      <c r="O36" s="219"/>
      <c r="P36" s="219"/>
      <c r="Q36" s="27" t="s">
        <v>15</v>
      </c>
      <c r="R36" s="17" t="s">
        <v>2</v>
      </c>
      <c r="S36" s="17" t="s">
        <v>16</v>
      </c>
      <c r="T36" s="2" t="s">
        <v>3</v>
      </c>
      <c r="U36" s="220" t="s">
        <v>4</v>
      </c>
      <c r="V36" s="221"/>
    </row>
    <row r="37" spans="1:22" ht="87" customHeight="1" x14ac:dyDescent="0.2">
      <c r="A37" s="200"/>
      <c r="B37" s="46"/>
      <c r="C37" s="217" t="s">
        <v>130</v>
      </c>
      <c r="D37" s="217"/>
      <c r="E37" s="217"/>
      <c r="F37" s="217"/>
      <c r="G37" s="217"/>
      <c r="H37" s="217"/>
      <c r="I37" s="217"/>
      <c r="J37" s="217"/>
      <c r="K37" s="217"/>
      <c r="L37" s="217"/>
      <c r="M37" s="217"/>
      <c r="N37" s="217"/>
      <c r="O37" s="217"/>
      <c r="P37" s="217"/>
      <c r="Q37" s="135" t="s">
        <v>16</v>
      </c>
      <c r="R37" s="136"/>
      <c r="S37" s="136"/>
      <c r="T37" s="137"/>
      <c r="U37" s="181" t="s">
        <v>6</v>
      </c>
      <c r="V37" s="182"/>
    </row>
    <row r="38" spans="1:22" x14ac:dyDescent="0.2">
      <c r="A38" s="200"/>
      <c r="B38" s="24">
        <v>24</v>
      </c>
      <c r="C38" s="210" t="s">
        <v>131</v>
      </c>
      <c r="D38" s="210"/>
      <c r="E38" s="210"/>
      <c r="F38" s="210"/>
      <c r="G38" s="210"/>
      <c r="H38" s="210"/>
      <c r="I38" s="210"/>
      <c r="J38" s="210"/>
      <c r="K38" s="210"/>
      <c r="L38" s="210"/>
      <c r="M38" s="210"/>
      <c r="N38" s="210"/>
      <c r="O38" s="210"/>
      <c r="P38" s="210"/>
      <c r="Q38" s="138"/>
      <c r="R38" s="139"/>
      <c r="S38" s="139"/>
      <c r="T38" s="140"/>
      <c r="U38" s="222"/>
      <c r="V38" s="223"/>
    </row>
    <row r="39" spans="1:22" ht="44.25" customHeight="1" x14ac:dyDescent="0.2">
      <c r="A39" s="200"/>
      <c r="B39" s="24">
        <v>25</v>
      </c>
      <c r="C39" s="217" t="s">
        <v>66</v>
      </c>
      <c r="D39" s="210"/>
      <c r="E39" s="210"/>
      <c r="F39" s="210"/>
      <c r="G39" s="210"/>
      <c r="H39" s="210"/>
      <c r="I39" s="210"/>
      <c r="J39" s="210"/>
      <c r="K39" s="210"/>
      <c r="L39" s="210"/>
      <c r="M39" s="210"/>
      <c r="N39" s="210"/>
      <c r="O39" s="210"/>
      <c r="P39" s="210"/>
      <c r="Q39" s="138"/>
      <c r="R39" s="139"/>
      <c r="S39" s="139"/>
      <c r="T39" s="140"/>
      <c r="U39" s="183"/>
      <c r="V39" s="184"/>
    </row>
    <row r="40" spans="1:22" ht="15" customHeight="1" x14ac:dyDescent="0.2">
      <c r="A40" s="200"/>
      <c r="B40" s="24">
        <v>26</v>
      </c>
      <c r="C40" s="217" t="s">
        <v>132</v>
      </c>
      <c r="D40" s="210"/>
      <c r="E40" s="210"/>
      <c r="F40" s="210"/>
      <c r="G40" s="210"/>
      <c r="H40" s="210"/>
      <c r="I40" s="210"/>
      <c r="J40" s="210"/>
      <c r="K40" s="210"/>
      <c r="L40" s="210"/>
      <c r="M40" s="210"/>
      <c r="N40" s="210"/>
      <c r="O40" s="210"/>
      <c r="P40" s="210"/>
      <c r="Q40" s="138"/>
      <c r="R40" s="139"/>
      <c r="S40" s="139"/>
      <c r="T40" s="140"/>
      <c r="U40" s="193" t="s">
        <v>9</v>
      </c>
      <c r="V40" s="194"/>
    </row>
    <row r="41" spans="1:22" ht="30.75" customHeight="1" x14ac:dyDescent="0.2">
      <c r="A41" s="200"/>
      <c r="B41" s="24">
        <v>27</v>
      </c>
      <c r="C41" s="210" t="s">
        <v>133</v>
      </c>
      <c r="D41" s="210"/>
      <c r="E41" s="210"/>
      <c r="F41" s="210"/>
      <c r="G41" s="210"/>
      <c r="H41" s="210"/>
      <c r="I41" s="210"/>
      <c r="J41" s="210"/>
      <c r="K41" s="210"/>
      <c r="L41" s="210"/>
      <c r="M41" s="210"/>
      <c r="N41" s="210"/>
      <c r="O41" s="210"/>
      <c r="P41" s="210"/>
      <c r="Q41" s="138"/>
      <c r="R41" s="139"/>
      <c r="S41" s="139"/>
      <c r="T41" s="140"/>
      <c r="U41" s="195"/>
      <c r="V41" s="196"/>
    </row>
    <row r="42" spans="1:22" ht="30" customHeight="1" x14ac:dyDescent="0.2">
      <c r="A42" s="200"/>
      <c r="B42" s="24">
        <v>28</v>
      </c>
      <c r="C42" s="210" t="s">
        <v>134</v>
      </c>
      <c r="D42" s="218"/>
      <c r="E42" s="218"/>
      <c r="F42" s="218"/>
      <c r="G42" s="218"/>
      <c r="H42" s="218"/>
      <c r="I42" s="218"/>
      <c r="J42" s="218"/>
      <c r="K42" s="218"/>
      <c r="L42" s="218"/>
      <c r="M42" s="218"/>
      <c r="N42" s="218"/>
      <c r="O42" s="218"/>
      <c r="P42" s="218"/>
      <c r="Q42" s="141"/>
      <c r="R42" s="142"/>
      <c r="S42" s="142"/>
      <c r="T42" s="143"/>
      <c r="U42" s="224"/>
      <c r="V42" s="225"/>
    </row>
    <row r="43" spans="1:22" ht="31.5" customHeight="1" x14ac:dyDescent="0.2">
      <c r="A43" s="204"/>
      <c r="B43" s="24">
        <v>30</v>
      </c>
      <c r="C43" s="217" t="s">
        <v>135</v>
      </c>
      <c r="D43" s="218"/>
      <c r="E43" s="218"/>
      <c r="F43" s="218"/>
      <c r="G43" s="218"/>
      <c r="H43" s="218"/>
      <c r="I43" s="218"/>
      <c r="J43" s="218"/>
      <c r="K43" s="218"/>
      <c r="L43" s="218"/>
      <c r="M43" s="218"/>
      <c r="N43" s="218"/>
      <c r="O43" s="218"/>
      <c r="P43" s="218"/>
      <c r="Q43" s="144"/>
      <c r="R43" s="145"/>
      <c r="S43" s="145"/>
      <c r="T43" s="146"/>
      <c r="U43" s="197"/>
      <c r="V43" s="198"/>
    </row>
    <row r="44" spans="1:22" ht="23.25" customHeight="1" x14ac:dyDescent="0.2">
      <c r="A44" s="199" t="s">
        <v>33</v>
      </c>
      <c r="B44" s="171" t="s">
        <v>236</v>
      </c>
      <c r="C44" s="172"/>
      <c r="D44" s="172"/>
      <c r="E44" s="172"/>
      <c r="F44" s="172"/>
      <c r="G44" s="172"/>
      <c r="H44" s="172"/>
      <c r="I44" s="172"/>
      <c r="J44" s="172"/>
      <c r="K44" s="172"/>
      <c r="L44" s="172"/>
      <c r="M44" s="172"/>
      <c r="N44" s="172"/>
      <c r="O44" s="172"/>
      <c r="P44" s="172"/>
      <c r="Q44" s="27" t="s">
        <v>15</v>
      </c>
      <c r="R44" s="17" t="s">
        <v>2</v>
      </c>
      <c r="S44" s="17" t="s">
        <v>16</v>
      </c>
      <c r="T44" s="2" t="s">
        <v>3</v>
      </c>
      <c r="U44" s="173" t="s">
        <v>4</v>
      </c>
      <c r="V44" s="174"/>
    </row>
    <row r="45" spans="1:22" ht="44.25" customHeight="1" x14ac:dyDescent="0.2">
      <c r="A45" s="200"/>
      <c r="B45" s="25">
        <v>31</v>
      </c>
      <c r="C45" s="177" t="s">
        <v>136</v>
      </c>
      <c r="D45" s="177"/>
      <c r="E45" s="177"/>
      <c r="F45" s="177"/>
      <c r="G45" s="177"/>
      <c r="H45" s="177"/>
      <c r="I45" s="177"/>
      <c r="J45" s="177"/>
      <c r="K45" s="177"/>
      <c r="L45" s="177"/>
      <c r="M45" s="177"/>
      <c r="N45" s="177"/>
      <c r="O45" s="177"/>
      <c r="P45" s="177"/>
      <c r="Q45" s="135" t="s">
        <v>16</v>
      </c>
      <c r="R45" s="136"/>
      <c r="S45" s="136"/>
      <c r="T45" s="137"/>
      <c r="U45" s="181" t="s">
        <v>6</v>
      </c>
      <c r="V45" s="182"/>
    </row>
    <row r="46" spans="1:22" ht="30.75" customHeight="1" x14ac:dyDescent="0.2">
      <c r="A46" s="200"/>
      <c r="B46" s="24">
        <v>32</v>
      </c>
      <c r="C46" s="208" t="s">
        <v>137</v>
      </c>
      <c r="D46" s="209"/>
      <c r="E46" s="209"/>
      <c r="F46" s="209"/>
      <c r="G46" s="209"/>
      <c r="H46" s="209"/>
      <c r="I46" s="209"/>
      <c r="J46" s="209"/>
      <c r="K46" s="209"/>
      <c r="L46" s="209"/>
      <c r="M46" s="209"/>
      <c r="N46" s="209"/>
      <c r="O46" s="209"/>
      <c r="P46" s="209"/>
      <c r="Q46" s="138"/>
      <c r="R46" s="139"/>
      <c r="S46" s="139"/>
      <c r="T46" s="140"/>
      <c r="U46" s="183"/>
      <c r="V46" s="184"/>
    </row>
    <row r="47" spans="1:22" ht="30" customHeight="1" x14ac:dyDescent="0.2">
      <c r="A47" s="200"/>
      <c r="B47" s="24">
        <v>33</v>
      </c>
      <c r="C47" s="210" t="s">
        <v>138</v>
      </c>
      <c r="D47" s="210"/>
      <c r="E47" s="210"/>
      <c r="F47" s="210"/>
      <c r="G47" s="210"/>
      <c r="H47" s="210"/>
      <c r="I47" s="210"/>
      <c r="J47" s="210"/>
      <c r="K47" s="210"/>
      <c r="L47" s="210"/>
      <c r="M47" s="210"/>
      <c r="N47" s="210"/>
      <c r="O47" s="210"/>
      <c r="P47" s="210"/>
      <c r="Q47" s="138"/>
      <c r="R47" s="139"/>
      <c r="S47" s="139"/>
      <c r="T47" s="140"/>
      <c r="U47" s="211" t="s">
        <v>9</v>
      </c>
      <c r="V47" s="212"/>
    </row>
    <row r="48" spans="1:22" ht="20.25" customHeight="1" x14ac:dyDescent="0.2">
      <c r="A48" s="204"/>
      <c r="B48" s="26">
        <v>34</v>
      </c>
      <c r="C48" s="215" t="s">
        <v>23</v>
      </c>
      <c r="D48" s="216"/>
      <c r="E48" s="216"/>
      <c r="F48" s="216"/>
      <c r="G48" s="216"/>
      <c r="H48" s="216"/>
      <c r="I48" s="216"/>
      <c r="J48" s="216"/>
      <c r="K48" s="216"/>
      <c r="L48" s="216"/>
      <c r="M48" s="216"/>
      <c r="N48" s="216"/>
      <c r="O48" s="216"/>
      <c r="P48" s="216"/>
      <c r="Q48" s="205"/>
      <c r="R48" s="206"/>
      <c r="S48" s="206"/>
      <c r="T48" s="207"/>
      <c r="U48" s="213"/>
      <c r="V48" s="214"/>
    </row>
    <row r="49" spans="1:22" ht="27.75" customHeight="1" x14ac:dyDescent="0.2">
      <c r="A49" s="199" t="s">
        <v>34</v>
      </c>
      <c r="B49" s="171" t="s">
        <v>35</v>
      </c>
      <c r="C49" s="172"/>
      <c r="D49" s="172"/>
      <c r="E49" s="172"/>
      <c r="F49" s="172"/>
      <c r="G49" s="172"/>
      <c r="H49" s="172"/>
      <c r="I49" s="172"/>
      <c r="J49" s="172"/>
      <c r="K49" s="172"/>
      <c r="L49" s="172"/>
      <c r="M49" s="172"/>
      <c r="N49" s="172"/>
      <c r="O49" s="172"/>
      <c r="P49" s="172"/>
      <c r="Q49" s="27" t="s">
        <v>15</v>
      </c>
      <c r="R49" s="17" t="s">
        <v>2</v>
      </c>
      <c r="S49" s="17" t="s">
        <v>16</v>
      </c>
      <c r="T49" s="2" t="s">
        <v>3</v>
      </c>
      <c r="U49" s="173" t="s">
        <v>4</v>
      </c>
      <c r="V49" s="174"/>
    </row>
    <row r="50" spans="1:22" ht="34.5" customHeight="1" x14ac:dyDescent="0.2">
      <c r="A50" s="200"/>
      <c r="B50" s="175">
        <v>1</v>
      </c>
      <c r="C50" s="177" t="s">
        <v>69</v>
      </c>
      <c r="D50" s="177"/>
      <c r="E50" s="177"/>
      <c r="F50" s="177"/>
      <c r="G50" s="177"/>
      <c r="H50" s="177"/>
      <c r="I50" s="177"/>
      <c r="J50" s="177"/>
      <c r="K50" s="177"/>
      <c r="L50" s="177"/>
      <c r="M50" s="177"/>
      <c r="N50" s="177"/>
      <c r="O50" s="177"/>
      <c r="P50" s="178"/>
      <c r="Q50" s="135" t="s">
        <v>16</v>
      </c>
      <c r="R50" s="136"/>
      <c r="S50" s="136"/>
      <c r="T50" s="137"/>
      <c r="U50" s="181" t="s">
        <v>6</v>
      </c>
      <c r="V50" s="182"/>
    </row>
    <row r="51" spans="1:22" ht="24.75" customHeight="1" x14ac:dyDescent="0.2">
      <c r="A51" s="200"/>
      <c r="B51" s="176"/>
      <c r="C51" s="179"/>
      <c r="D51" s="179"/>
      <c r="E51" s="179"/>
      <c r="F51" s="179"/>
      <c r="G51" s="179"/>
      <c r="H51" s="179"/>
      <c r="I51" s="179"/>
      <c r="J51" s="179"/>
      <c r="K51" s="179"/>
      <c r="L51" s="179"/>
      <c r="M51" s="179"/>
      <c r="N51" s="179"/>
      <c r="O51" s="179"/>
      <c r="P51" s="180"/>
      <c r="Q51" s="138"/>
      <c r="R51" s="139"/>
      <c r="S51" s="139"/>
      <c r="T51" s="140"/>
      <c r="U51" s="183"/>
      <c r="V51" s="184"/>
    </row>
    <row r="52" spans="1:22" ht="23.25" customHeight="1" x14ac:dyDescent="0.2">
      <c r="A52" s="200"/>
      <c r="B52" s="176"/>
      <c r="C52" s="179"/>
      <c r="D52" s="179"/>
      <c r="E52" s="179"/>
      <c r="F52" s="179"/>
      <c r="G52" s="179"/>
      <c r="H52" s="179"/>
      <c r="I52" s="179"/>
      <c r="J52" s="179"/>
      <c r="K52" s="179"/>
      <c r="L52" s="179"/>
      <c r="M52" s="179"/>
      <c r="N52" s="179"/>
      <c r="O52" s="179"/>
      <c r="P52" s="180"/>
      <c r="Q52" s="138"/>
      <c r="R52" s="139"/>
      <c r="S52" s="139"/>
      <c r="T52" s="140"/>
      <c r="U52" s="193" t="s">
        <v>9</v>
      </c>
      <c r="V52" s="194"/>
    </row>
    <row r="53" spans="1:22" ht="32.25" customHeight="1" x14ac:dyDescent="0.2">
      <c r="A53" s="200"/>
      <c r="B53" s="176"/>
      <c r="C53" s="179"/>
      <c r="D53" s="179"/>
      <c r="E53" s="179"/>
      <c r="F53" s="179"/>
      <c r="G53" s="179"/>
      <c r="H53" s="179"/>
      <c r="I53" s="179"/>
      <c r="J53" s="179"/>
      <c r="K53" s="179"/>
      <c r="L53" s="179"/>
      <c r="M53" s="179"/>
      <c r="N53" s="179"/>
      <c r="O53" s="179"/>
      <c r="P53" s="180"/>
      <c r="Q53" s="138"/>
      <c r="R53" s="139"/>
      <c r="S53" s="139"/>
      <c r="T53" s="140"/>
      <c r="U53" s="195"/>
      <c r="V53" s="196"/>
    </row>
    <row r="54" spans="1:22" ht="37.5" customHeight="1" x14ac:dyDescent="0.2">
      <c r="A54" s="201"/>
      <c r="B54" s="33">
        <v>2</v>
      </c>
      <c r="C54" s="202" t="s">
        <v>246</v>
      </c>
      <c r="D54" s="202"/>
      <c r="E54" s="202"/>
      <c r="F54" s="202"/>
      <c r="G54" s="202"/>
      <c r="H54" s="202"/>
      <c r="I54" s="202"/>
      <c r="J54" s="202"/>
      <c r="K54" s="202"/>
      <c r="L54" s="202"/>
      <c r="M54" s="202"/>
      <c r="N54" s="202"/>
      <c r="O54" s="202"/>
      <c r="P54" s="203"/>
      <c r="Q54" s="144"/>
      <c r="R54" s="145"/>
      <c r="S54" s="145"/>
      <c r="T54" s="146"/>
      <c r="U54" s="197"/>
      <c r="V54" s="198"/>
    </row>
    <row r="55" spans="1:22" ht="24.75" customHeight="1" x14ac:dyDescent="0.2">
      <c r="A55" s="199" t="s">
        <v>34</v>
      </c>
      <c r="B55" s="171" t="s">
        <v>36</v>
      </c>
      <c r="C55" s="172"/>
      <c r="D55" s="172"/>
      <c r="E55" s="172"/>
      <c r="F55" s="172"/>
      <c r="G55" s="172"/>
      <c r="H55" s="172"/>
      <c r="I55" s="172"/>
      <c r="J55" s="172"/>
      <c r="K55" s="172"/>
      <c r="L55" s="172"/>
      <c r="M55" s="172"/>
      <c r="N55" s="172"/>
      <c r="O55" s="172"/>
      <c r="P55" s="172"/>
      <c r="Q55" s="27" t="s">
        <v>15</v>
      </c>
      <c r="R55" s="17" t="s">
        <v>2</v>
      </c>
      <c r="S55" s="17" t="s">
        <v>16</v>
      </c>
      <c r="T55" s="2" t="s">
        <v>3</v>
      </c>
      <c r="U55" s="173" t="s">
        <v>4</v>
      </c>
      <c r="V55" s="174"/>
    </row>
    <row r="56" spans="1:22" ht="34.5" customHeight="1" x14ac:dyDescent="0.2">
      <c r="A56" s="200"/>
      <c r="B56" s="175">
        <v>1</v>
      </c>
      <c r="C56" s="177" t="s">
        <v>70</v>
      </c>
      <c r="D56" s="177"/>
      <c r="E56" s="177"/>
      <c r="F56" s="177"/>
      <c r="G56" s="177"/>
      <c r="H56" s="177"/>
      <c r="I56" s="177"/>
      <c r="J56" s="177"/>
      <c r="K56" s="177"/>
      <c r="L56" s="177"/>
      <c r="M56" s="177"/>
      <c r="N56" s="177"/>
      <c r="O56" s="177"/>
      <c r="P56" s="178"/>
      <c r="Q56" s="135" t="s">
        <v>16</v>
      </c>
      <c r="R56" s="136"/>
      <c r="S56" s="136"/>
      <c r="T56" s="137"/>
      <c r="U56" s="181" t="s">
        <v>6</v>
      </c>
      <c r="V56" s="182"/>
    </row>
    <row r="57" spans="1:22" ht="24.75" customHeight="1" x14ac:dyDescent="0.2">
      <c r="A57" s="200"/>
      <c r="B57" s="176"/>
      <c r="C57" s="179"/>
      <c r="D57" s="179"/>
      <c r="E57" s="179"/>
      <c r="F57" s="179"/>
      <c r="G57" s="179"/>
      <c r="H57" s="179"/>
      <c r="I57" s="179"/>
      <c r="J57" s="179"/>
      <c r="K57" s="179"/>
      <c r="L57" s="179"/>
      <c r="M57" s="179"/>
      <c r="N57" s="179"/>
      <c r="O57" s="179"/>
      <c r="P57" s="180"/>
      <c r="Q57" s="138"/>
      <c r="R57" s="139"/>
      <c r="S57" s="139"/>
      <c r="T57" s="140"/>
      <c r="U57" s="183"/>
      <c r="V57" s="184"/>
    </row>
    <row r="58" spans="1:22" ht="30" customHeight="1" x14ac:dyDescent="0.2">
      <c r="A58" s="200"/>
      <c r="B58" s="176"/>
      <c r="C58" s="179"/>
      <c r="D58" s="179"/>
      <c r="E58" s="179"/>
      <c r="F58" s="179"/>
      <c r="G58" s="179"/>
      <c r="H58" s="179"/>
      <c r="I58" s="179"/>
      <c r="J58" s="179"/>
      <c r="K58" s="179"/>
      <c r="L58" s="179"/>
      <c r="M58" s="179"/>
      <c r="N58" s="179"/>
      <c r="O58" s="179"/>
      <c r="P58" s="180"/>
      <c r="Q58" s="138"/>
      <c r="R58" s="139"/>
      <c r="S58" s="139"/>
      <c r="T58" s="140"/>
      <c r="U58" s="193" t="s">
        <v>9</v>
      </c>
      <c r="V58" s="194"/>
    </row>
    <row r="59" spans="1:22" ht="43.5" customHeight="1" x14ac:dyDescent="0.2">
      <c r="A59" s="200"/>
      <c r="B59" s="176"/>
      <c r="C59" s="179"/>
      <c r="D59" s="179"/>
      <c r="E59" s="179"/>
      <c r="F59" s="179"/>
      <c r="G59" s="179"/>
      <c r="H59" s="179"/>
      <c r="I59" s="179"/>
      <c r="J59" s="179"/>
      <c r="K59" s="179"/>
      <c r="L59" s="179"/>
      <c r="M59" s="179"/>
      <c r="N59" s="179"/>
      <c r="O59" s="179"/>
      <c r="P59" s="180"/>
      <c r="Q59" s="138"/>
      <c r="R59" s="139"/>
      <c r="S59" s="139"/>
      <c r="T59" s="140"/>
      <c r="U59" s="195"/>
      <c r="V59" s="196"/>
    </row>
    <row r="60" spans="1:22" ht="37.5" customHeight="1" x14ac:dyDescent="0.2">
      <c r="A60" s="201"/>
      <c r="B60" s="33">
        <v>2</v>
      </c>
      <c r="C60" s="202" t="s">
        <v>247</v>
      </c>
      <c r="D60" s="202"/>
      <c r="E60" s="202"/>
      <c r="F60" s="202"/>
      <c r="G60" s="202"/>
      <c r="H60" s="202"/>
      <c r="I60" s="202"/>
      <c r="J60" s="202"/>
      <c r="K60" s="202"/>
      <c r="L60" s="202"/>
      <c r="M60" s="202"/>
      <c r="N60" s="202"/>
      <c r="O60" s="202"/>
      <c r="P60" s="203"/>
      <c r="Q60" s="144"/>
      <c r="R60" s="145"/>
      <c r="S60" s="145"/>
      <c r="T60" s="146"/>
      <c r="U60" s="197"/>
      <c r="V60" s="198"/>
    </row>
    <row r="61" spans="1:22" ht="33.75" customHeight="1" x14ac:dyDescent="0.2">
      <c r="A61" s="199" t="s">
        <v>34</v>
      </c>
      <c r="B61" s="171" t="s">
        <v>37</v>
      </c>
      <c r="C61" s="172"/>
      <c r="D61" s="172"/>
      <c r="E61" s="172"/>
      <c r="F61" s="172"/>
      <c r="G61" s="172"/>
      <c r="H61" s="172"/>
      <c r="I61" s="172"/>
      <c r="J61" s="172"/>
      <c r="K61" s="172"/>
      <c r="L61" s="172"/>
      <c r="M61" s="172"/>
      <c r="N61" s="172"/>
      <c r="O61" s="172"/>
      <c r="P61" s="172"/>
      <c r="Q61" s="27" t="s">
        <v>15</v>
      </c>
      <c r="R61" s="17" t="s">
        <v>2</v>
      </c>
      <c r="S61" s="17" t="s">
        <v>16</v>
      </c>
      <c r="T61" s="2" t="s">
        <v>3</v>
      </c>
      <c r="U61" s="173" t="s">
        <v>4</v>
      </c>
      <c r="V61" s="174"/>
    </row>
    <row r="62" spans="1:22" ht="18.75" customHeight="1" x14ac:dyDescent="0.2">
      <c r="A62" s="200"/>
      <c r="B62" s="175">
        <v>1</v>
      </c>
      <c r="C62" s="178" t="s">
        <v>71</v>
      </c>
      <c r="D62" s="247"/>
      <c r="E62" s="247"/>
      <c r="F62" s="247"/>
      <c r="G62" s="247"/>
      <c r="H62" s="247"/>
      <c r="I62" s="247"/>
      <c r="J62" s="247"/>
      <c r="K62" s="247"/>
      <c r="L62" s="247"/>
      <c r="M62" s="247"/>
      <c r="N62" s="247"/>
      <c r="O62" s="247"/>
      <c r="P62" s="247"/>
      <c r="Q62" s="135" t="s">
        <v>16</v>
      </c>
      <c r="R62" s="136"/>
      <c r="S62" s="136"/>
      <c r="T62" s="137"/>
      <c r="U62" s="181" t="s">
        <v>6</v>
      </c>
      <c r="V62" s="182"/>
    </row>
    <row r="63" spans="1:22" ht="29.25" customHeight="1" x14ac:dyDescent="0.2">
      <c r="A63" s="200"/>
      <c r="B63" s="176"/>
      <c r="C63" s="180"/>
      <c r="D63" s="248"/>
      <c r="E63" s="248"/>
      <c r="F63" s="248"/>
      <c r="G63" s="248"/>
      <c r="H63" s="248"/>
      <c r="I63" s="248"/>
      <c r="J63" s="248"/>
      <c r="K63" s="248"/>
      <c r="L63" s="248"/>
      <c r="M63" s="248"/>
      <c r="N63" s="248"/>
      <c r="O63" s="248"/>
      <c r="P63" s="248"/>
      <c r="Q63" s="138"/>
      <c r="R63" s="139"/>
      <c r="S63" s="139"/>
      <c r="T63" s="140"/>
      <c r="U63" s="183"/>
      <c r="V63" s="184"/>
    </row>
    <row r="64" spans="1:22" ht="18" customHeight="1" x14ac:dyDescent="0.2">
      <c r="A64" s="200"/>
      <c r="B64" s="176"/>
      <c r="C64" s="180"/>
      <c r="D64" s="248"/>
      <c r="E64" s="248"/>
      <c r="F64" s="248"/>
      <c r="G64" s="248"/>
      <c r="H64" s="248"/>
      <c r="I64" s="248"/>
      <c r="J64" s="248"/>
      <c r="K64" s="248"/>
      <c r="L64" s="248"/>
      <c r="M64" s="248"/>
      <c r="N64" s="248"/>
      <c r="O64" s="248"/>
      <c r="P64" s="248"/>
      <c r="Q64" s="138"/>
      <c r="R64" s="139"/>
      <c r="S64" s="139"/>
      <c r="T64" s="140"/>
      <c r="U64" s="193" t="s">
        <v>9</v>
      </c>
      <c r="V64" s="194"/>
    </row>
    <row r="65" spans="1:22" ht="20.25" customHeight="1" x14ac:dyDescent="0.2">
      <c r="A65" s="200"/>
      <c r="B65" s="176"/>
      <c r="C65" s="180"/>
      <c r="D65" s="248"/>
      <c r="E65" s="248"/>
      <c r="F65" s="248"/>
      <c r="G65" s="248"/>
      <c r="H65" s="248"/>
      <c r="I65" s="248"/>
      <c r="J65" s="248"/>
      <c r="K65" s="248"/>
      <c r="L65" s="248"/>
      <c r="M65" s="248"/>
      <c r="N65" s="248"/>
      <c r="O65" s="248"/>
      <c r="P65" s="248"/>
      <c r="Q65" s="138"/>
      <c r="R65" s="139"/>
      <c r="S65" s="139"/>
      <c r="T65" s="140"/>
      <c r="U65" s="195"/>
      <c r="V65" s="196"/>
    </row>
    <row r="66" spans="1:22" ht="48.75" customHeight="1" x14ac:dyDescent="0.2">
      <c r="A66" s="201"/>
      <c r="B66" s="33">
        <v>2</v>
      </c>
      <c r="C66" s="203" t="s">
        <v>248</v>
      </c>
      <c r="D66" s="242"/>
      <c r="E66" s="242"/>
      <c r="F66" s="242"/>
      <c r="G66" s="242"/>
      <c r="H66" s="242"/>
      <c r="I66" s="242"/>
      <c r="J66" s="242"/>
      <c r="K66" s="242"/>
      <c r="L66" s="242"/>
      <c r="M66" s="242"/>
      <c r="N66" s="242"/>
      <c r="O66" s="242"/>
      <c r="P66" s="242"/>
      <c r="Q66" s="144"/>
      <c r="R66" s="145"/>
      <c r="S66" s="145"/>
      <c r="T66" s="146"/>
      <c r="U66" s="197"/>
      <c r="V66" s="198"/>
    </row>
    <row r="67" spans="1:22" ht="22.5" customHeight="1" x14ac:dyDescent="0.2">
      <c r="A67" s="199" t="s">
        <v>34</v>
      </c>
      <c r="B67" s="171" t="s">
        <v>38</v>
      </c>
      <c r="C67" s="172"/>
      <c r="D67" s="172"/>
      <c r="E67" s="172"/>
      <c r="F67" s="172"/>
      <c r="G67" s="172"/>
      <c r="H67" s="172"/>
      <c r="I67" s="172"/>
      <c r="J67" s="172"/>
      <c r="K67" s="172"/>
      <c r="L67" s="172"/>
      <c r="M67" s="172"/>
      <c r="N67" s="172"/>
      <c r="O67" s="172"/>
      <c r="P67" s="172"/>
      <c r="Q67" s="27" t="s">
        <v>15</v>
      </c>
      <c r="R67" s="17" t="s">
        <v>2</v>
      </c>
      <c r="S67" s="17" t="s">
        <v>16</v>
      </c>
      <c r="T67" s="2" t="s">
        <v>3</v>
      </c>
      <c r="U67" s="173" t="s">
        <v>4</v>
      </c>
      <c r="V67" s="174"/>
    </row>
    <row r="68" spans="1:22" ht="42.75" customHeight="1" x14ac:dyDescent="0.2">
      <c r="A68" s="200"/>
      <c r="B68" s="175">
        <v>1</v>
      </c>
      <c r="C68" s="177" t="s">
        <v>68</v>
      </c>
      <c r="D68" s="177"/>
      <c r="E68" s="177"/>
      <c r="F68" s="177"/>
      <c r="G68" s="177"/>
      <c r="H68" s="177"/>
      <c r="I68" s="177"/>
      <c r="J68" s="177"/>
      <c r="K68" s="177"/>
      <c r="L68" s="177"/>
      <c r="M68" s="177"/>
      <c r="N68" s="177"/>
      <c r="O68" s="177"/>
      <c r="P68" s="178"/>
      <c r="Q68" s="135" t="s">
        <v>3</v>
      </c>
      <c r="R68" s="136"/>
      <c r="S68" s="136"/>
      <c r="T68" s="137"/>
      <c r="U68" s="181" t="s">
        <v>6</v>
      </c>
      <c r="V68" s="182"/>
    </row>
    <row r="69" spans="1:22" ht="42.75" customHeight="1" x14ac:dyDescent="0.2">
      <c r="A69" s="200"/>
      <c r="B69" s="176"/>
      <c r="C69" s="179"/>
      <c r="D69" s="179"/>
      <c r="E69" s="179"/>
      <c r="F69" s="179"/>
      <c r="G69" s="179"/>
      <c r="H69" s="179"/>
      <c r="I69" s="179"/>
      <c r="J69" s="179"/>
      <c r="K69" s="179"/>
      <c r="L69" s="179"/>
      <c r="M69" s="179"/>
      <c r="N69" s="179"/>
      <c r="O69" s="179"/>
      <c r="P69" s="180"/>
      <c r="Q69" s="138"/>
      <c r="R69" s="139"/>
      <c r="S69" s="139"/>
      <c r="T69" s="140"/>
      <c r="U69" s="183"/>
      <c r="V69" s="184"/>
    </row>
    <row r="70" spans="1:22" ht="42.75" customHeight="1" x14ac:dyDescent="0.2">
      <c r="A70" s="200"/>
      <c r="B70" s="176"/>
      <c r="C70" s="179"/>
      <c r="D70" s="179"/>
      <c r="E70" s="179"/>
      <c r="F70" s="179"/>
      <c r="G70" s="179"/>
      <c r="H70" s="179"/>
      <c r="I70" s="179"/>
      <c r="J70" s="179"/>
      <c r="K70" s="179"/>
      <c r="L70" s="179"/>
      <c r="M70" s="179"/>
      <c r="N70" s="179"/>
      <c r="O70" s="179"/>
      <c r="P70" s="180"/>
      <c r="Q70" s="138"/>
      <c r="R70" s="139"/>
      <c r="S70" s="139"/>
      <c r="T70" s="140"/>
      <c r="U70" s="193" t="s">
        <v>9</v>
      </c>
      <c r="V70" s="194"/>
    </row>
    <row r="71" spans="1:22" ht="28.5" customHeight="1" x14ac:dyDescent="0.2">
      <c r="A71" s="200"/>
      <c r="B71" s="176"/>
      <c r="C71" s="179"/>
      <c r="D71" s="179"/>
      <c r="E71" s="179"/>
      <c r="F71" s="179"/>
      <c r="G71" s="179"/>
      <c r="H71" s="179"/>
      <c r="I71" s="179"/>
      <c r="J71" s="179"/>
      <c r="K71" s="179"/>
      <c r="L71" s="179"/>
      <c r="M71" s="179"/>
      <c r="N71" s="179"/>
      <c r="O71" s="179"/>
      <c r="P71" s="180"/>
      <c r="Q71" s="138"/>
      <c r="R71" s="139"/>
      <c r="S71" s="139"/>
      <c r="T71" s="140"/>
      <c r="U71" s="195"/>
      <c r="V71" s="196"/>
    </row>
    <row r="72" spans="1:22" ht="49.5" customHeight="1" x14ac:dyDescent="0.2">
      <c r="A72" s="201"/>
      <c r="B72" s="33">
        <v>2</v>
      </c>
      <c r="C72" s="202" t="s">
        <v>249</v>
      </c>
      <c r="D72" s="202"/>
      <c r="E72" s="202"/>
      <c r="F72" s="202"/>
      <c r="G72" s="202"/>
      <c r="H72" s="202"/>
      <c r="I72" s="202"/>
      <c r="J72" s="202"/>
      <c r="K72" s="202"/>
      <c r="L72" s="202"/>
      <c r="M72" s="202"/>
      <c r="N72" s="202"/>
      <c r="O72" s="202"/>
      <c r="P72" s="203"/>
      <c r="Q72" s="144"/>
      <c r="R72" s="145"/>
      <c r="S72" s="145"/>
      <c r="T72" s="146"/>
      <c r="U72" s="197"/>
      <c r="V72" s="198"/>
    </row>
    <row r="73" spans="1:22" ht="28.5" customHeight="1" x14ac:dyDescent="0.2">
      <c r="A73" s="199" t="s">
        <v>34</v>
      </c>
      <c r="B73" s="171" t="s">
        <v>39</v>
      </c>
      <c r="C73" s="172"/>
      <c r="D73" s="172"/>
      <c r="E73" s="172"/>
      <c r="F73" s="172"/>
      <c r="G73" s="172"/>
      <c r="H73" s="172"/>
      <c r="I73" s="172"/>
      <c r="J73" s="172"/>
      <c r="K73" s="172"/>
      <c r="L73" s="172"/>
      <c r="M73" s="172"/>
      <c r="N73" s="172"/>
      <c r="O73" s="172"/>
      <c r="P73" s="172"/>
      <c r="Q73" s="27" t="s">
        <v>15</v>
      </c>
      <c r="R73" s="17" t="s">
        <v>2</v>
      </c>
      <c r="S73" s="17" t="s">
        <v>16</v>
      </c>
      <c r="T73" s="2" t="s">
        <v>3</v>
      </c>
      <c r="U73" s="173" t="s">
        <v>4</v>
      </c>
      <c r="V73" s="174"/>
    </row>
    <row r="74" spans="1:22" ht="34.5" customHeight="1" x14ac:dyDescent="0.2">
      <c r="A74" s="200"/>
      <c r="B74" s="175">
        <v>1</v>
      </c>
      <c r="C74" s="177" t="s">
        <v>72</v>
      </c>
      <c r="D74" s="177"/>
      <c r="E74" s="177"/>
      <c r="F74" s="177"/>
      <c r="G74" s="177"/>
      <c r="H74" s="177"/>
      <c r="I74" s="177"/>
      <c r="J74" s="177"/>
      <c r="K74" s="177"/>
      <c r="L74" s="177"/>
      <c r="M74" s="177"/>
      <c r="N74" s="177"/>
      <c r="O74" s="177"/>
      <c r="P74" s="178"/>
      <c r="Q74" s="135" t="s">
        <v>16</v>
      </c>
      <c r="R74" s="136"/>
      <c r="S74" s="136"/>
      <c r="T74" s="137"/>
      <c r="U74" s="181" t="s">
        <v>6</v>
      </c>
      <c r="V74" s="182"/>
    </row>
    <row r="75" spans="1:22" ht="24.75" customHeight="1" x14ac:dyDescent="0.2">
      <c r="A75" s="200"/>
      <c r="B75" s="176"/>
      <c r="C75" s="179"/>
      <c r="D75" s="179"/>
      <c r="E75" s="179"/>
      <c r="F75" s="179"/>
      <c r="G75" s="179"/>
      <c r="H75" s="179"/>
      <c r="I75" s="179"/>
      <c r="J75" s="179"/>
      <c r="K75" s="179"/>
      <c r="L75" s="179"/>
      <c r="M75" s="179"/>
      <c r="N75" s="179"/>
      <c r="O75" s="179"/>
      <c r="P75" s="180"/>
      <c r="Q75" s="138"/>
      <c r="R75" s="139"/>
      <c r="S75" s="139"/>
      <c r="T75" s="140"/>
      <c r="U75" s="183"/>
      <c r="V75" s="184"/>
    </row>
    <row r="76" spans="1:22" ht="23.25" customHeight="1" x14ac:dyDescent="0.2">
      <c r="A76" s="200"/>
      <c r="B76" s="176"/>
      <c r="C76" s="179"/>
      <c r="D76" s="179"/>
      <c r="E76" s="179"/>
      <c r="F76" s="179"/>
      <c r="G76" s="179"/>
      <c r="H76" s="179"/>
      <c r="I76" s="179"/>
      <c r="J76" s="179"/>
      <c r="K76" s="179"/>
      <c r="L76" s="179"/>
      <c r="M76" s="179"/>
      <c r="N76" s="179"/>
      <c r="O76" s="179"/>
      <c r="P76" s="180"/>
      <c r="Q76" s="138"/>
      <c r="R76" s="139"/>
      <c r="S76" s="139"/>
      <c r="T76" s="140"/>
      <c r="U76" s="193" t="s">
        <v>9</v>
      </c>
      <c r="V76" s="194"/>
    </row>
    <row r="77" spans="1:22" ht="18.75" customHeight="1" x14ac:dyDescent="0.2">
      <c r="A77" s="200"/>
      <c r="B77" s="176"/>
      <c r="C77" s="179"/>
      <c r="D77" s="179"/>
      <c r="E77" s="179"/>
      <c r="F77" s="179"/>
      <c r="G77" s="179"/>
      <c r="H77" s="179"/>
      <c r="I77" s="179"/>
      <c r="J77" s="179"/>
      <c r="K77" s="179"/>
      <c r="L77" s="179"/>
      <c r="M77" s="179"/>
      <c r="N77" s="179"/>
      <c r="O77" s="179"/>
      <c r="P77" s="180"/>
      <c r="Q77" s="138"/>
      <c r="R77" s="139"/>
      <c r="S77" s="139"/>
      <c r="T77" s="140"/>
      <c r="U77" s="195"/>
      <c r="V77" s="196"/>
    </row>
    <row r="78" spans="1:22" ht="45.75" customHeight="1" x14ac:dyDescent="0.2">
      <c r="A78" s="201"/>
      <c r="B78" s="33">
        <v>2</v>
      </c>
      <c r="C78" s="202" t="s">
        <v>250</v>
      </c>
      <c r="D78" s="202"/>
      <c r="E78" s="202"/>
      <c r="F78" s="202"/>
      <c r="G78" s="202"/>
      <c r="H78" s="202"/>
      <c r="I78" s="202"/>
      <c r="J78" s="202"/>
      <c r="K78" s="202"/>
      <c r="L78" s="202"/>
      <c r="M78" s="202"/>
      <c r="N78" s="202"/>
      <c r="O78" s="202"/>
      <c r="P78" s="203"/>
      <c r="Q78" s="144"/>
      <c r="R78" s="145"/>
      <c r="S78" s="145"/>
      <c r="T78" s="146"/>
      <c r="U78" s="197"/>
      <c r="V78" s="198"/>
    </row>
    <row r="79" spans="1:22" ht="68.25" customHeight="1" x14ac:dyDescent="0.2">
      <c r="A79" s="249" t="s">
        <v>73</v>
      </c>
      <c r="B79" s="267" t="s">
        <v>61</v>
      </c>
      <c r="C79" s="268"/>
      <c r="D79" s="268"/>
      <c r="E79" s="268"/>
      <c r="F79" s="268"/>
      <c r="G79" s="268"/>
      <c r="H79" s="268"/>
      <c r="I79" s="268"/>
      <c r="J79" s="268"/>
      <c r="K79" s="269"/>
      <c r="L79" s="189" t="s">
        <v>62</v>
      </c>
      <c r="M79" s="190"/>
      <c r="N79" s="190"/>
      <c r="O79" s="190"/>
      <c r="P79" s="190"/>
      <c r="Q79" s="190"/>
      <c r="R79" s="191"/>
      <c r="S79" s="261" t="s">
        <v>63</v>
      </c>
      <c r="T79" s="262"/>
      <c r="U79" s="262"/>
      <c r="V79" s="263"/>
    </row>
    <row r="80" spans="1:22" ht="15.75" hidden="1" customHeight="1" x14ac:dyDescent="0.25">
      <c r="A80" s="249"/>
      <c r="B80" s="267"/>
      <c r="C80" s="268"/>
      <c r="D80" s="268"/>
      <c r="E80" s="268"/>
      <c r="F80" s="268"/>
      <c r="G80" s="268"/>
      <c r="H80" s="268"/>
      <c r="I80" s="268"/>
      <c r="J80" s="268"/>
      <c r="K80" s="269"/>
      <c r="L80" s="270" t="s">
        <v>15</v>
      </c>
      <c r="M80" s="271"/>
      <c r="N80" s="271" t="s">
        <v>2</v>
      </c>
      <c r="O80" s="271"/>
      <c r="P80" s="240" t="s">
        <v>16</v>
      </c>
      <c r="Q80" s="241"/>
      <c r="R80" s="55" t="s">
        <v>3</v>
      </c>
      <c r="S80" s="264"/>
      <c r="T80" s="265"/>
      <c r="U80" s="265"/>
      <c r="V80" s="266"/>
    </row>
    <row r="81" spans="1:22" ht="72" customHeight="1" x14ac:dyDescent="0.2">
      <c r="A81" s="81" t="s">
        <v>46</v>
      </c>
      <c r="B81" s="185"/>
      <c r="C81" s="158"/>
      <c r="D81" s="158"/>
      <c r="E81" s="158"/>
      <c r="F81" s="158"/>
      <c r="G81" s="158"/>
      <c r="H81" s="158"/>
      <c r="I81" s="158"/>
      <c r="J81" s="158"/>
      <c r="K81" s="158"/>
      <c r="L81" s="157"/>
      <c r="M81" s="157"/>
      <c r="N81" s="157"/>
      <c r="O81" s="157"/>
      <c r="P81" s="157"/>
      <c r="Q81" s="157"/>
      <c r="R81" s="157"/>
      <c r="S81" s="192"/>
      <c r="T81" s="158"/>
      <c r="U81" s="158"/>
      <c r="V81" s="158"/>
    </row>
    <row r="82" spans="1:22" ht="69.75" customHeight="1" x14ac:dyDescent="0.2">
      <c r="A82" s="34" t="s">
        <v>47</v>
      </c>
      <c r="B82" s="185"/>
      <c r="C82" s="158"/>
      <c r="D82" s="158"/>
      <c r="E82" s="158"/>
      <c r="F82" s="158"/>
      <c r="G82" s="158"/>
      <c r="H82" s="158"/>
      <c r="I82" s="158"/>
      <c r="J82" s="158"/>
      <c r="K82" s="158"/>
      <c r="L82" s="157"/>
      <c r="M82" s="157"/>
      <c r="N82" s="157"/>
      <c r="O82" s="157"/>
      <c r="P82" s="157"/>
      <c r="Q82" s="157"/>
      <c r="R82" s="157"/>
      <c r="S82" s="186"/>
      <c r="T82" s="187"/>
      <c r="U82" s="187"/>
      <c r="V82" s="188"/>
    </row>
    <row r="83" spans="1:22" ht="70.5" customHeight="1" x14ac:dyDescent="0.2">
      <c r="A83" s="34" t="s">
        <v>48</v>
      </c>
      <c r="B83" s="185"/>
      <c r="C83" s="158"/>
      <c r="D83" s="158"/>
      <c r="E83" s="158"/>
      <c r="F83" s="158"/>
      <c r="G83" s="158"/>
      <c r="H83" s="158"/>
      <c r="I83" s="158"/>
      <c r="J83" s="158"/>
      <c r="K83" s="158"/>
      <c r="L83" s="157"/>
      <c r="M83" s="157"/>
      <c r="N83" s="157"/>
      <c r="O83" s="157"/>
      <c r="P83" s="157"/>
      <c r="Q83" s="157"/>
      <c r="R83" s="157"/>
      <c r="S83" s="192"/>
      <c r="T83" s="158"/>
      <c r="U83" s="158"/>
      <c r="V83" s="158"/>
    </row>
    <row r="84" spans="1:22" ht="53.25" customHeight="1" x14ac:dyDescent="0.2">
      <c r="A84" s="32"/>
      <c r="B84" s="161" t="s">
        <v>64</v>
      </c>
      <c r="C84" s="161"/>
      <c r="D84" s="161"/>
      <c r="E84" s="161"/>
      <c r="F84" s="161"/>
      <c r="G84" s="161"/>
      <c r="H84" s="161" t="s">
        <v>59</v>
      </c>
      <c r="I84" s="161"/>
      <c r="J84" s="161"/>
      <c r="K84" s="161"/>
      <c r="L84" s="161" t="s">
        <v>58</v>
      </c>
      <c r="M84" s="161"/>
      <c r="N84" s="161"/>
      <c r="O84" s="161"/>
      <c r="P84" s="161" t="s">
        <v>60</v>
      </c>
      <c r="Q84" s="161"/>
      <c r="R84" s="161"/>
      <c r="S84" s="162" t="s">
        <v>57</v>
      </c>
      <c r="T84" s="163"/>
      <c r="U84" s="164"/>
      <c r="V84" s="22" t="s">
        <v>59</v>
      </c>
    </row>
    <row r="85" spans="1:22" ht="69.75" customHeight="1" x14ac:dyDescent="0.2">
      <c r="A85" s="249" t="s">
        <v>74</v>
      </c>
      <c r="B85" s="165" t="s">
        <v>49</v>
      </c>
      <c r="C85" s="166"/>
      <c r="D85" s="166"/>
      <c r="E85" s="166"/>
      <c r="F85" s="166"/>
      <c r="G85" s="167"/>
      <c r="H85" s="168" t="s">
        <v>50</v>
      </c>
      <c r="I85" s="169"/>
      <c r="J85" s="169"/>
      <c r="K85" s="170"/>
      <c r="L85" s="168" t="s">
        <v>51</v>
      </c>
      <c r="M85" s="169"/>
      <c r="N85" s="169"/>
      <c r="O85" s="170"/>
      <c r="P85" s="168" t="s">
        <v>52</v>
      </c>
      <c r="Q85" s="169"/>
      <c r="R85" s="170"/>
      <c r="S85" s="253" t="s">
        <v>53</v>
      </c>
      <c r="T85" s="254"/>
      <c r="U85" s="255"/>
      <c r="V85" s="259" t="s">
        <v>245</v>
      </c>
    </row>
    <row r="86" spans="1:22" ht="191.25" hidden="1" x14ac:dyDescent="0.2">
      <c r="A86" s="249"/>
      <c r="B86" s="28" t="s">
        <v>273</v>
      </c>
      <c r="C86" s="29" t="s">
        <v>262</v>
      </c>
      <c r="D86" s="29" t="s">
        <v>263</v>
      </c>
      <c r="E86" s="29" t="s">
        <v>264</v>
      </c>
      <c r="F86" s="29" t="s">
        <v>265</v>
      </c>
      <c r="G86" s="30" t="s">
        <v>266</v>
      </c>
      <c r="H86" s="250"/>
      <c r="I86" s="251"/>
      <c r="J86" s="251"/>
      <c r="K86" s="252"/>
      <c r="L86" s="250"/>
      <c r="M86" s="251"/>
      <c r="N86" s="251"/>
      <c r="O86" s="252"/>
      <c r="P86" s="56" t="s">
        <v>267</v>
      </c>
      <c r="Q86" s="57" t="s">
        <v>268</v>
      </c>
      <c r="R86" s="58"/>
      <c r="S86" s="256"/>
      <c r="T86" s="257"/>
      <c r="U86" s="258"/>
      <c r="V86" s="260"/>
    </row>
    <row r="87" spans="1:22" ht="72" customHeight="1" x14ac:dyDescent="0.2">
      <c r="A87" s="47" t="s">
        <v>46</v>
      </c>
      <c r="B87" s="157"/>
      <c r="C87" s="157"/>
      <c r="D87" s="157"/>
      <c r="E87" s="157"/>
      <c r="F87" s="157"/>
      <c r="G87" s="157"/>
      <c r="H87" s="158"/>
      <c r="I87" s="158"/>
      <c r="J87" s="158"/>
      <c r="K87" s="158"/>
      <c r="L87" s="158"/>
      <c r="M87" s="158"/>
      <c r="N87" s="158"/>
      <c r="O87" s="158"/>
      <c r="P87" s="157"/>
      <c r="Q87" s="157"/>
      <c r="R87" s="157"/>
      <c r="S87" s="159"/>
      <c r="T87" s="160"/>
      <c r="U87" s="160"/>
      <c r="V87" s="82"/>
    </row>
    <row r="88" spans="1:22" ht="72" customHeight="1" x14ac:dyDescent="0.2">
      <c r="A88" s="47" t="s">
        <v>47</v>
      </c>
      <c r="B88" s="157"/>
      <c r="C88" s="157"/>
      <c r="D88" s="157"/>
      <c r="E88" s="157"/>
      <c r="F88" s="157"/>
      <c r="G88" s="157"/>
      <c r="H88" s="158"/>
      <c r="I88" s="158"/>
      <c r="J88" s="158"/>
      <c r="K88" s="158"/>
      <c r="L88" s="158"/>
      <c r="M88" s="158"/>
      <c r="N88" s="158"/>
      <c r="O88" s="158"/>
      <c r="P88" s="157"/>
      <c r="Q88" s="157"/>
      <c r="R88" s="157"/>
      <c r="S88" s="159"/>
      <c r="T88" s="160"/>
      <c r="U88" s="160"/>
      <c r="V88" s="82"/>
    </row>
    <row r="89" spans="1:22" ht="72.75" customHeight="1" x14ac:dyDescent="0.2">
      <c r="A89" s="32" t="s">
        <v>48</v>
      </c>
      <c r="B89" s="157"/>
      <c r="C89" s="157"/>
      <c r="D89" s="157"/>
      <c r="E89" s="157"/>
      <c r="F89" s="157"/>
      <c r="G89" s="157"/>
      <c r="H89" s="158"/>
      <c r="I89" s="158"/>
      <c r="J89" s="158"/>
      <c r="K89" s="158"/>
      <c r="L89" s="158"/>
      <c r="M89" s="158"/>
      <c r="N89" s="158"/>
      <c r="O89" s="158"/>
      <c r="P89" s="157"/>
      <c r="Q89" s="157"/>
      <c r="R89" s="157"/>
      <c r="S89" s="159"/>
      <c r="T89" s="160"/>
      <c r="U89" s="160"/>
      <c r="V89" s="82"/>
    </row>
    <row r="90" spans="1:22" s="65" customFormat="1" ht="14.25" hidden="1" x14ac:dyDescent="0.2">
      <c r="A90" s="59">
        <v>0.35</v>
      </c>
      <c r="B90" s="147" t="s">
        <v>1</v>
      </c>
      <c r="C90" s="148"/>
      <c r="D90" s="148"/>
      <c r="E90" s="148"/>
      <c r="F90" s="148"/>
      <c r="G90" s="148"/>
      <c r="H90" s="148"/>
      <c r="I90" s="148"/>
      <c r="J90" s="148"/>
      <c r="K90" s="148"/>
      <c r="L90" s="148"/>
      <c r="M90" s="148"/>
      <c r="N90" s="148"/>
      <c r="O90" s="148"/>
      <c r="P90" s="148"/>
      <c r="Q90" s="60">
        <f>COUNTIF(Q8,"Unsatisfactory")*A90</f>
        <v>0</v>
      </c>
      <c r="R90" s="60">
        <f>COUNTIF(Q8,"Growth Opportunity")*A90</f>
        <v>0</v>
      </c>
      <c r="S90" s="60">
        <f>COUNTIF(Q8,"Meets Expectations")*A90</f>
        <v>0</v>
      </c>
      <c r="T90" s="60">
        <f>COUNTIF(Q8,"Role Model")*A90</f>
        <v>0.35</v>
      </c>
      <c r="U90" s="61"/>
      <c r="V90" s="61"/>
    </row>
    <row r="91" spans="1:22" s="65" customFormat="1" ht="14.25" hidden="1" x14ac:dyDescent="0.2">
      <c r="A91" s="59">
        <v>0.05</v>
      </c>
      <c r="B91" s="147" t="s">
        <v>11</v>
      </c>
      <c r="C91" s="148"/>
      <c r="D91" s="148"/>
      <c r="E91" s="148"/>
      <c r="F91" s="148"/>
      <c r="G91" s="148"/>
      <c r="H91" s="148"/>
      <c r="I91" s="148"/>
      <c r="J91" s="148"/>
      <c r="K91" s="148"/>
      <c r="L91" s="148"/>
      <c r="M91" s="148"/>
      <c r="N91" s="148"/>
      <c r="O91" s="148"/>
      <c r="P91" s="148"/>
      <c r="Q91" s="60">
        <f>COUNTIF(Q32,"Unsatisfactory")*A91</f>
        <v>0</v>
      </c>
      <c r="R91" s="60">
        <f>COUNTIF(Q32,"Growth Opportunity")*A91</f>
        <v>0</v>
      </c>
      <c r="S91" s="60">
        <f>COUNTIF(Q32,"Meets Expectations")*A91</f>
        <v>0.05</v>
      </c>
      <c r="T91" s="60">
        <f>COUNTIF(Q32,"Role Model")*A91</f>
        <v>0</v>
      </c>
      <c r="U91" s="61"/>
      <c r="V91" s="61"/>
    </row>
    <row r="92" spans="1:22" s="65" customFormat="1" ht="14.25" hidden="1" x14ac:dyDescent="0.2">
      <c r="A92" s="59">
        <v>0.05</v>
      </c>
      <c r="B92" s="147" t="s">
        <v>12</v>
      </c>
      <c r="C92" s="148"/>
      <c r="D92" s="148"/>
      <c r="E92" s="148"/>
      <c r="F92" s="148"/>
      <c r="G92" s="148"/>
      <c r="H92" s="148"/>
      <c r="I92" s="148"/>
      <c r="J92" s="148"/>
      <c r="K92" s="148"/>
      <c r="L92" s="148"/>
      <c r="M92" s="148"/>
      <c r="N92" s="148"/>
      <c r="O92" s="148"/>
      <c r="P92" s="148"/>
      <c r="Q92" s="60">
        <f>COUNTIF(Q37,"Unsatisfactory")*A92</f>
        <v>0</v>
      </c>
      <c r="R92" s="60">
        <f>COUNTIF(Q37,"Growth Opportunity")*A92</f>
        <v>0</v>
      </c>
      <c r="S92" s="60">
        <f>COUNTIF(Q37,"Meets Expectations")*A92</f>
        <v>0.05</v>
      </c>
      <c r="T92" s="60">
        <f>COUNTIF(Q37,"Role Model")*A92</f>
        <v>0</v>
      </c>
      <c r="U92" s="61"/>
      <c r="V92" s="61"/>
    </row>
    <row r="93" spans="1:22" s="65" customFormat="1" ht="14.25" hidden="1" x14ac:dyDescent="0.2">
      <c r="A93" s="59">
        <v>0.05</v>
      </c>
      <c r="B93" s="147" t="s">
        <v>13</v>
      </c>
      <c r="C93" s="148"/>
      <c r="D93" s="148"/>
      <c r="E93" s="148"/>
      <c r="F93" s="148"/>
      <c r="G93" s="148"/>
      <c r="H93" s="148"/>
      <c r="I93" s="148"/>
      <c r="J93" s="148"/>
      <c r="K93" s="148"/>
      <c r="L93" s="148"/>
      <c r="M93" s="148"/>
      <c r="N93" s="148"/>
      <c r="O93" s="148"/>
      <c r="P93" s="148"/>
      <c r="Q93" s="60">
        <f>COUNTIF(Q45,"Unsatisfactory")*A93</f>
        <v>0</v>
      </c>
      <c r="R93" s="60">
        <f>COUNTIF(Q45,"Growth Opportunity")*A93</f>
        <v>0</v>
      </c>
      <c r="S93" s="60">
        <f>COUNTIF(Q45,"Meets Expectations")*A93</f>
        <v>0.05</v>
      </c>
      <c r="T93" s="60">
        <f>COUNTIF(Q45,"Role Model")*A93</f>
        <v>0</v>
      </c>
      <c r="U93" s="61"/>
      <c r="V93" s="61"/>
    </row>
    <row r="94" spans="1:22" s="65" customFormat="1" ht="14.25" hidden="1" x14ac:dyDescent="0.2">
      <c r="A94" s="59">
        <v>0.1</v>
      </c>
      <c r="B94" s="147" t="s">
        <v>35</v>
      </c>
      <c r="C94" s="148"/>
      <c r="D94" s="148"/>
      <c r="E94" s="148"/>
      <c r="F94" s="148"/>
      <c r="G94" s="148"/>
      <c r="H94" s="148"/>
      <c r="I94" s="148"/>
      <c r="J94" s="148"/>
      <c r="K94" s="148"/>
      <c r="L94" s="148"/>
      <c r="M94" s="148"/>
      <c r="N94" s="148"/>
      <c r="O94" s="148"/>
      <c r="P94" s="148"/>
      <c r="Q94" s="60">
        <f>COUNTIF(Q50,"Unsatisfactory")*A94</f>
        <v>0</v>
      </c>
      <c r="R94" s="60">
        <f>COUNTIF(Q50,"Growth Opportunity")*A94</f>
        <v>0</v>
      </c>
      <c r="S94" s="60">
        <f>COUNTIF(Q50,"Meets Expectations")*A94</f>
        <v>0.1</v>
      </c>
      <c r="T94" s="60">
        <f>COUNTIF(Q50,"Role Model")*A94</f>
        <v>0</v>
      </c>
      <c r="U94" s="61"/>
      <c r="V94" s="61"/>
    </row>
    <row r="95" spans="1:22" s="65" customFormat="1" ht="14.25" hidden="1" x14ac:dyDescent="0.2">
      <c r="A95" s="59">
        <v>0.1</v>
      </c>
      <c r="B95" s="147" t="s">
        <v>36</v>
      </c>
      <c r="C95" s="148"/>
      <c r="D95" s="148"/>
      <c r="E95" s="148"/>
      <c r="F95" s="148"/>
      <c r="G95" s="148"/>
      <c r="H95" s="148"/>
      <c r="I95" s="148"/>
      <c r="J95" s="148"/>
      <c r="K95" s="148"/>
      <c r="L95" s="148"/>
      <c r="M95" s="148"/>
      <c r="N95" s="148"/>
      <c r="O95" s="148"/>
      <c r="P95" s="148"/>
      <c r="Q95" s="60">
        <f>COUNTIF(Q56,"Unsatisfactory")*A95</f>
        <v>0</v>
      </c>
      <c r="R95" s="60">
        <f>COUNTIF(Q56,"Growth Opportunity")*A95</f>
        <v>0</v>
      </c>
      <c r="S95" s="60">
        <f>COUNTIF(Q56,"Meets Expectations")*A95</f>
        <v>0.1</v>
      </c>
      <c r="T95" s="60">
        <f>COUNTIF(Q56,"Role Model")*A95</f>
        <v>0</v>
      </c>
      <c r="U95" s="61"/>
      <c r="V95" s="61"/>
    </row>
    <row r="96" spans="1:22" s="65" customFormat="1" ht="14.25" hidden="1" x14ac:dyDescent="0.2">
      <c r="A96" s="59">
        <v>0.1</v>
      </c>
      <c r="B96" s="147" t="s">
        <v>37</v>
      </c>
      <c r="C96" s="148"/>
      <c r="D96" s="148"/>
      <c r="E96" s="148"/>
      <c r="F96" s="148"/>
      <c r="G96" s="148"/>
      <c r="H96" s="148"/>
      <c r="I96" s="148"/>
      <c r="J96" s="148"/>
      <c r="K96" s="148"/>
      <c r="L96" s="148"/>
      <c r="M96" s="148"/>
      <c r="N96" s="148"/>
      <c r="O96" s="148"/>
      <c r="P96" s="148"/>
      <c r="Q96" s="60">
        <f>COUNTIF(Q62,"Unsatisfactory")*A96</f>
        <v>0</v>
      </c>
      <c r="R96" s="60">
        <f>COUNTIF(Q62,"Growth Opportunity")*A96</f>
        <v>0</v>
      </c>
      <c r="S96" s="60">
        <f>COUNTIF(Q62,"Meets Expectations")*A96</f>
        <v>0.1</v>
      </c>
      <c r="T96" s="60">
        <f>COUNTIF(Q62,"Role Model")*A96</f>
        <v>0</v>
      </c>
      <c r="U96" s="61"/>
      <c r="V96" s="61"/>
    </row>
    <row r="97" spans="1:22" s="65" customFormat="1" ht="14.25" hidden="1" x14ac:dyDescent="0.2">
      <c r="A97" s="59">
        <v>0.1</v>
      </c>
      <c r="B97" s="147" t="s">
        <v>38</v>
      </c>
      <c r="C97" s="148"/>
      <c r="D97" s="148"/>
      <c r="E97" s="148"/>
      <c r="F97" s="148"/>
      <c r="G97" s="148"/>
      <c r="H97" s="148"/>
      <c r="I97" s="148"/>
      <c r="J97" s="148"/>
      <c r="K97" s="148"/>
      <c r="L97" s="148"/>
      <c r="M97" s="148"/>
      <c r="N97" s="148"/>
      <c r="O97" s="148"/>
      <c r="P97" s="148"/>
      <c r="Q97" s="60">
        <f>COUNTIF(Q68,"Unsatisfactory")*A97</f>
        <v>0</v>
      </c>
      <c r="R97" s="60">
        <f>COUNTIF(Q68,"Growth Opportunity")*A97</f>
        <v>0</v>
      </c>
      <c r="S97" s="60">
        <f>COUNTIF(Q68,"Meets Expectations")*A97</f>
        <v>0</v>
      </c>
      <c r="T97" s="60">
        <f>COUNTIF(Q68,"Role Model")*A97</f>
        <v>0.1</v>
      </c>
      <c r="U97" s="61"/>
      <c r="V97" s="61"/>
    </row>
    <row r="98" spans="1:22" s="65" customFormat="1" ht="14.25" hidden="1" x14ac:dyDescent="0.2">
      <c r="A98" s="59">
        <v>0.1</v>
      </c>
      <c r="B98" s="147" t="s">
        <v>39</v>
      </c>
      <c r="C98" s="148"/>
      <c r="D98" s="148"/>
      <c r="E98" s="148"/>
      <c r="F98" s="148"/>
      <c r="G98" s="148"/>
      <c r="H98" s="148"/>
      <c r="I98" s="148"/>
      <c r="J98" s="148"/>
      <c r="K98" s="148"/>
      <c r="L98" s="148"/>
      <c r="M98" s="148"/>
      <c r="N98" s="148"/>
      <c r="O98" s="148"/>
      <c r="P98" s="148"/>
      <c r="Q98" s="60">
        <f>COUNTIF(Q74,"Unsatisfactory")*A98</f>
        <v>0</v>
      </c>
      <c r="R98" s="60">
        <f>COUNTIF(Q74,"Growth Opportunity")*A98</f>
        <v>0</v>
      </c>
      <c r="S98" s="60">
        <f>COUNTIF(Q74,"Meets Expectations")*A98</f>
        <v>0.1</v>
      </c>
      <c r="T98" s="60">
        <f>COUNTIF(Q74,"Role Model")*A98</f>
        <v>0</v>
      </c>
      <c r="U98" s="61"/>
      <c r="V98" s="61"/>
    </row>
    <row r="99" spans="1:22" s="65" customFormat="1" ht="25.5" hidden="1" x14ac:dyDescent="0.35">
      <c r="A99" s="62">
        <f>SUM(A90:A98)</f>
        <v>0.99999999999999989</v>
      </c>
      <c r="B99" s="149" t="s">
        <v>40</v>
      </c>
      <c r="C99" s="150"/>
      <c r="D99" s="150"/>
      <c r="E99" s="150"/>
      <c r="F99" s="150"/>
      <c r="G99" s="150"/>
      <c r="H99" s="150"/>
      <c r="I99" s="150"/>
      <c r="J99" s="150"/>
      <c r="K99" s="150"/>
      <c r="L99" s="150"/>
      <c r="M99" s="150"/>
      <c r="N99" s="150"/>
      <c r="O99" s="150"/>
      <c r="P99" s="151"/>
      <c r="Q99" s="63">
        <f>SUM(Q90:Q98)*1</f>
        <v>0</v>
      </c>
      <c r="R99" s="63">
        <f>SUM(R90:R98)*2</f>
        <v>0</v>
      </c>
      <c r="S99" s="63">
        <f>SUM(S90:S98)*3</f>
        <v>1.65</v>
      </c>
      <c r="T99" s="63">
        <f>SUM(T90:T98)*4</f>
        <v>1.7999999999999998</v>
      </c>
      <c r="U99" s="64">
        <f>SUM(Q99:T99)</f>
        <v>3.4499999999999997</v>
      </c>
      <c r="V99" s="61"/>
    </row>
    <row r="100" spans="1:22" ht="7.5" customHeight="1" x14ac:dyDescent="0.2">
      <c r="A100" s="66"/>
      <c r="B100" s="67"/>
      <c r="C100" s="68"/>
      <c r="D100" s="68"/>
      <c r="E100" s="68"/>
      <c r="F100" s="68"/>
      <c r="G100" s="68"/>
      <c r="H100" s="68"/>
      <c r="I100" s="68"/>
      <c r="J100" s="68"/>
      <c r="K100" s="68"/>
      <c r="L100" s="68"/>
      <c r="M100" s="68"/>
      <c r="N100" s="68"/>
      <c r="O100" s="68"/>
      <c r="P100" s="69"/>
      <c r="Q100" s="69"/>
      <c r="R100" s="69"/>
      <c r="S100" s="69"/>
      <c r="T100" s="69"/>
      <c r="U100" s="69"/>
      <c r="V100" s="69"/>
    </row>
    <row r="101" spans="1:22" ht="13.5" customHeight="1" x14ac:dyDescent="0.2">
      <c r="A101" s="66"/>
      <c r="B101" s="70"/>
      <c r="C101" s="70"/>
      <c r="D101" s="70"/>
      <c r="E101" s="70"/>
      <c r="F101" s="70"/>
      <c r="G101" s="70"/>
      <c r="H101" s="70"/>
      <c r="I101" s="70"/>
      <c r="J101" s="70"/>
      <c r="K101" s="70"/>
      <c r="L101" s="70"/>
      <c r="M101" s="70"/>
      <c r="N101" s="71"/>
      <c r="O101" s="71"/>
      <c r="P101" s="71"/>
      <c r="Q101" s="71"/>
      <c r="R101" s="71" t="s">
        <v>54</v>
      </c>
      <c r="S101" s="71"/>
      <c r="T101" s="72"/>
      <c r="U101" s="72" t="s">
        <v>55</v>
      </c>
      <c r="V101" s="72" t="s">
        <v>56</v>
      </c>
    </row>
    <row r="102" spans="1:22" ht="18" x14ac:dyDescent="0.2">
      <c r="A102" s="66"/>
      <c r="B102" s="73"/>
      <c r="C102" s="74"/>
      <c r="D102" s="75"/>
      <c r="E102" s="75"/>
      <c r="F102" s="75"/>
      <c r="G102" s="76"/>
      <c r="H102" s="76"/>
      <c r="I102" s="76"/>
      <c r="J102" s="76"/>
      <c r="K102" s="76"/>
      <c r="L102" s="76"/>
      <c r="M102" s="76"/>
      <c r="N102" s="76"/>
      <c r="O102" s="77"/>
      <c r="P102" s="78"/>
      <c r="Q102" s="78"/>
      <c r="R102" s="152" t="str">
        <f>IF(AND(U99&gt;=3.5),"Role Model",IF(AND(1.5&lt;U99, U99&lt;3.5),"Meets Expectations",IF(AND(0.5&lt;U99, U99&lt;=1.5),"Growth Opportunity",IF(AND(U99&lt;=0.5),"Unsatisfactory","?"))))</f>
        <v>Meets Expectations</v>
      </c>
      <c r="S102" s="152"/>
      <c r="T102" s="152"/>
      <c r="U102" s="153">
        <f>U99</f>
        <v>3.4499999999999997</v>
      </c>
      <c r="V102" s="155" t="str">
        <f>V84</f>
        <v>Threshold</v>
      </c>
    </row>
    <row r="103" spans="1:22" ht="18" x14ac:dyDescent="0.2">
      <c r="A103" s="66"/>
      <c r="B103" s="79"/>
      <c r="C103" s="79"/>
      <c r="D103" s="79"/>
      <c r="E103" s="79"/>
      <c r="F103" s="79"/>
      <c r="G103" s="76"/>
      <c r="H103" s="76"/>
      <c r="I103" s="76"/>
      <c r="J103" s="76"/>
      <c r="K103" s="76"/>
      <c r="L103" s="76"/>
      <c r="M103" s="76"/>
      <c r="N103" s="76"/>
      <c r="O103" s="77"/>
      <c r="P103" s="78"/>
      <c r="Q103" s="78"/>
      <c r="R103" s="152"/>
      <c r="S103" s="152"/>
      <c r="T103" s="152"/>
      <c r="U103" s="154"/>
      <c r="V103" s="156"/>
    </row>
    <row r="104" spans="1:22" ht="16.5" customHeight="1" x14ac:dyDescent="0.25">
      <c r="A104" s="66"/>
      <c r="B104" s="70"/>
      <c r="C104" s="70"/>
      <c r="D104" s="70"/>
      <c r="E104" s="70"/>
      <c r="F104" s="70"/>
      <c r="G104" s="70"/>
      <c r="H104" s="70"/>
      <c r="I104" s="70"/>
      <c r="J104" s="70"/>
      <c r="K104" s="70"/>
      <c r="L104" s="70"/>
      <c r="M104" s="70"/>
      <c r="N104" s="80"/>
      <c r="O104" s="80"/>
      <c r="P104" s="80"/>
      <c r="Q104" s="80"/>
      <c r="R104" s="133" t="s">
        <v>67</v>
      </c>
      <c r="S104" s="134"/>
      <c r="T104" s="134"/>
      <c r="U104" s="134"/>
      <c r="V104" s="134"/>
    </row>
  </sheetData>
  <sheetProtection password="CDAE" sheet="1" objects="1" scenarios="1" formatRows="0"/>
  <mergeCells count="174">
    <mergeCell ref="A85:A86"/>
    <mergeCell ref="H85:K86"/>
    <mergeCell ref="L85:O86"/>
    <mergeCell ref="S85:U86"/>
    <mergeCell ref="V85:V86"/>
    <mergeCell ref="A79:A80"/>
    <mergeCell ref="S79:V80"/>
    <mergeCell ref="B79:K80"/>
    <mergeCell ref="L80:M80"/>
    <mergeCell ref="N80:O80"/>
    <mergeCell ref="B83:K83"/>
    <mergeCell ref="L83:R83"/>
    <mergeCell ref="S83:V83"/>
    <mergeCell ref="A61:A66"/>
    <mergeCell ref="Q56:T60"/>
    <mergeCell ref="Q62:T66"/>
    <mergeCell ref="Q68:T72"/>
    <mergeCell ref="Q74:T78"/>
    <mergeCell ref="B61:P61"/>
    <mergeCell ref="U61:V61"/>
    <mergeCell ref="B62:B65"/>
    <mergeCell ref="C62:P65"/>
    <mergeCell ref="U62:V63"/>
    <mergeCell ref="B73:P73"/>
    <mergeCell ref="U73:V73"/>
    <mergeCell ref="B74:B77"/>
    <mergeCell ref="C74:P77"/>
    <mergeCell ref="U56:V57"/>
    <mergeCell ref="Q1:R1"/>
    <mergeCell ref="P80:Q80"/>
    <mergeCell ref="U64:V66"/>
    <mergeCell ref="C60:P60"/>
    <mergeCell ref="C66:P66"/>
    <mergeCell ref="C72:P72"/>
    <mergeCell ref="C78:P78"/>
    <mergeCell ref="C26:P26"/>
    <mergeCell ref="C15:P15"/>
    <mergeCell ref="C16:P16"/>
    <mergeCell ref="C17:P17"/>
    <mergeCell ref="C18:P18"/>
    <mergeCell ref="C19:P19"/>
    <mergeCell ref="C20:P20"/>
    <mergeCell ref="C21:P21"/>
    <mergeCell ref="C22:P22"/>
    <mergeCell ref="C23:P23"/>
    <mergeCell ref="U33:V35"/>
    <mergeCell ref="C34:P34"/>
    <mergeCell ref="A1:G1"/>
    <mergeCell ref="H1:P1"/>
    <mergeCell ref="A2:G2"/>
    <mergeCell ref="A73:A78"/>
    <mergeCell ref="A67:A72"/>
    <mergeCell ref="H2:P2"/>
    <mergeCell ref="C9:P9"/>
    <mergeCell ref="C10:P10"/>
    <mergeCell ref="C11:P11"/>
    <mergeCell ref="C12:P12"/>
    <mergeCell ref="C13:P13"/>
    <mergeCell ref="C14:P14"/>
    <mergeCell ref="A3:G3"/>
    <mergeCell ref="H3:P3"/>
    <mergeCell ref="C5:V5"/>
    <mergeCell ref="C6:V6"/>
    <mergeCell ref="A7:A30"/>
    <mergeCell ref="B7:P7"/>
    <mergeCell ref="U7:V7"/>
    <mergeCell ref="C8:P8"/>
    <mergeCell ref="Q8:T30"/>
    <mergeCell ref="U8:V18"/>
    <mergeCell ref="C24:P24"/>
    <mergeCell ref="C25:P25"/>
    <mergeCell ref="U19:V30"/>
    <mergeCell ref="C30:P30"/>
    <mergeCell ref="Q2:R2"/>
    <mergeCell ref="C35:P35"/>
    <mergeCell ref="C27:P27"/>
    <mergeCell ref="C28:P28"/>
    <mergeCell ref="C29:P29"/>
    <mergeCell ref="A36:A43"/>
    <mergeCell ref="B36:P36"/>
    <mergeCell ref="U36:V36"/>
    <mergeCell ref="C37:P37"/>
    <mergeCell ref="U37:V39"/>
    <mergeCell ref="C38:P38"/>
    <mergeCell ref="C39:P39"/>
    <mergeCell ref="C40:P40"/>
    <mergeCell ref="U40:V43"/>
    <mergeCell ref="C41:P41"/>
    <mergeCell ref="C42:P42"/>
    <mergeCell ref="C43:P43"/>
    <mergeCell ref="A31:A35"/>
    <mergeCell ref="B31:P31"/>
    <mergeCell ref="U31:V31"/>
    <mergeCell ref="C32:P32"/>
    <mergeCell ref="Q32:T35"/>
    <mergeCell ref="U32:V32"/>
    <mergeCell ref="C33:P33"/>
    <mergeCell ref="A49:A54"/>
    <mergeCell ref="C54:P54"/>
    <mergeCell ref="U52:V54"/>
    <mergeCell ref="U58:V60"/>
    <mergeCell ref="A55:A60"/>
    <mergeCell ref="A44:A48"/>
    <mergeCell ref="B44:P44"/>
    <mergeCell ref="U44:V44"/>
    <mergeCell ref="C45:P45"/>
    <mergeCell ref="Q45:T48"/>
    <mergeCell ref="U45:V46"/>
    <mergeCell ref="C46:P46"/>
    <mergeCell ref="C47:P47"/>
    <mergeCell ref="U47:V48"/>
    <mergeCell ref="C48:P48"/>
    <mergeCell ref="B49:P49"/>
    <mergeCell ref="U49:V49"/>
    <mergeCell ref="B50:B53"/>
    <mergeCell ref="C50:P53"/>
    <mergeCell ref="U50:V51"/>
    <mergeCell ref="B55:P55"/>
    <mergeCell ref="U55:V55"/>
    <mergeCell ref="B56:B59"/>
    <mergeCell ref="C56:P59"/>
    <mergeCell ref="Q50:T54"/>
    <mergeCell ref="B67:P67"/>
    <mergeCell ref="U67:V67"/>
    <mergeCell ref="B68:B71"/>
    <mergeCell ref="C68:P71"/>
    <mergeCell ref="U68:V69"/>
    <mergeCell ref="B82:K82"/>
    <mergeCell ref="L82:R82"/>
    <mergeCell ref="S82:V82"/>
    <mergeCell ref="L79:R79"/>
    <mergeCell ref="B81:K81"/>
    <mergeCell ref="L81:R81"/>
    <mergeCell ref="S81:V81"/>
    <mergeCell ref="U70:V72"/>
    <mergeCell ref="U76:V78"/>
    <mergeCell ref="U74:V75"/>
    <mergeCell ref="S87:U87"/>
    <mergeCell ref="B88:G88"/>
    <mergeCell ref="H88:K88"/>
    <mergeCell ref="L88:O88"/>
    <mergeCell ref="P88:R88"/>
    <mergeCell ref="S88:U88"/>
    <mergeCell ref="B84:G84"/>
    <mergeCell ref="H84:K84"/>
    <mergeCell ref="L84:O84"/>
    <mergeCell ref="P84:R84"/>
    <mergeCell ref="S84:U84"/>
    <mergeCell ref="B85:G85"/>
    <mergeCell ref="P85:R85"/>
    <mergeCell ref="R104:V104"/>
    <mergeCell ref="Q37:T43"/>
    <mergeCell ref="B97:P97"/>
    <mergeCell ref="B98:P98"/>
    <mergeCell ref="B99:P99"/>
    <mergeCell ref="R102:T103"/>
    <mergeCell ref="U102:U103"/>
    <mergeCell ref="V102:V103"/>
    <mergeCell ref="B91:P91"/>
    <mergeCell ref="B92:P92"/>
    <mergeCell ref="B93:P93"/>
    <mergeCell ref="B94:P94"/>
    <mergeCell ref="B95:P95"/>
    <mergeCell ref="B96:P96"/>
    <mergeCell ref="B89:G89"/>
    <mergeCell ref="H89:K89"/>
    <mergeCell ref="L89:O89"/>
    <mergeCell ref="P89:R89"/>
    <mergeCell ref="S89:U89"/>
    <mergeCell ref="B90:P90"/>
    <mergeCell ref="B87:G87"/>
    <mergeCell ref="H87:K87"/>
    <mergeCell ref="L87:O87"/>
    <mergeCell ref="P87:R87"/>
  </mergeCells>
  <dataValidations count="14">
    <dataValidation type="list" allowBlank="1" showInputMessage="1" showErrorMessage="1" sqref="V84">
      <formula1>$B$84:$R$84</formula1>
    </dataValidation>
    <dataValidation type="list" allowBlank="1" showInputMessage="1" showErrorMessage="1" sqref="Q32:T35">
      <formula1>$Q$31:$T$31</formula1>
    </dataValidation>
    <dataValidation type="list" allowBlank="1" showInputMessage="1" showErrorMessage="1" sqref="Q8:T30">
      <formula1>$Q$7:$T$7</formula1>
    </dataValidation>
    <dataValidation type="list" allowBlank="1" showInputMessage="1" showErrorMessage="1" sqref="AOK62193:AON62193 AEO62193:AER62193 US62193:UV62193 KW62193:KZ62193 Q62198:T62198 WDQ979689:WDT979690 VTU979689:VTX979690 VJY979689:VKB979690 VAC979689:VAF979690 UQG979689:UQJ979690 UGK979689:UGN979690 TWO979689:TWR979690 TMS979689:TMV979690 TCW979689:TCZ979690 STA979689:STD979690 SJE979689:SJH979690 RZI979689:RZL979690 RPM979689:RPP979690 RFQ979689:RFT979690 QVU979689:QVX979690 QLY979689:QMB979690 QCC979689:QCF979690 PSG979689:PSJ979690 PIK979689:PIN979690 OYO979689:OYR979690 OOS979689:OOV979690 OEW979689:OEZ979690 NVA979689:NVD979690 NLE979689:NLH979690 NBI979689:NBL979690 MRM979689:MRP979690 MHQ979689:MHT979690 LXU979689:LXX979690 LNY979689:LOB979690 LEC979689:LEF979690 KUG979689:KUJ979690 KKK979689:KKN979690 KAO979689:KAR979690 JQS979689:JQV979690 JGW979689:JGZ979690 IXA979689:IXD979690 INE979689:INH979690 IDI979689:IDL979690 HTM979689:HTP979690 HJQ979689:HJT979690 GZU979689:GZX979690 GPY979689:GQB979690 GGC979689:GGF979690 FWG979689:FWJ979690 FMK979689:FMN979690 FCO979689:FCR979690 ESS979689:ESV979690 EIW979689:EIZ979690 DZA979689:DZD979690 DPE979689:DPH979690 DFI979689:DFL979690 CVM979689:CVP979690 CLQ979689:CLT979690 CBU979689:CBX979690 BRY979689:BSB979690 BIC979689:BIF979690 AYG979689:AYJ979690 AOK979689:AON979690 AEO979689:AER979690 US979689:UV979690 KW979689:KZ979690 BA979689:BD979690 Q979694:T979695 WDQ914153:WDT914154 VTU914153:VTX914154 VJY914153:VKB914154 VAC914153:VAF914154 UQG914153:UQJ914154 UGK914153:UGN914154 TWO914153:TWR914154 TMS914153:TMV914154 TCW914153:TCZ914154 STA914153:STD914154 SJE914153:SJH914154 RZI914153:RZL914154 RPM914153:RPP914154 RFQ914153:RFT914154 QVU914153:QVX914154 QLY914153:QMB914154 QCC914153:QCF914154 PSG914153:PSJ914154 PIK914153:PIN914154 OYO914153:OYR914154 OOS914153:OOV914154 OEW914153:OEZ914154 NVA914153:NVD914154 NLE914153:NLH914154 NBI914153:NBL914154 MRM914153:MRP914154 MHQ914153:MHT914154 LXU914153:LXX914154 LNY914153:LOB914154 LEC914153:LEF914154 KUG914153:KUJ914154 KKK914153:KKN914154 KAO914153:KAR914154 JQS914153:JQV914154 JGW914153:JGZ914154 IXA914153:IXD914154 INE914153:INH914154 IDI914153:IDL914154 HTM914153:HTP914154 HJQ914153:HJT914154 GZU914153:GZX914154 GPY914153:GQB914154 GGC914153:GGF914154 FWG914153:FWJ914154 FMK914153:FMN914154 FCO914153:FCR914154 ESS914153:ESV914154 EIW914153:EIZ914154 DZA914153:DZD914154 DPE914153:DPH914154 DFI914153:DFL914154 CVM914153:CVP914154 CLQ914153:CLT914154 CBU914153:CBX914154 BRY914153:BSB914154 BIC914153:BIF914154 AYG914153:AYJ914154 AOK914153:AON914154 AEO914153:AER914154 US914153:UV914154 KW914153:KZ914154 BA914153:BD914154 Q914158:T914159 WDQ848617:WDT848618 VTU848617:VTX848618 VJY848617:VKB848618 VAC848617:VAF848618 UQG848617:UQJ848618 UGK848617:UGN848618 TWO848617:TWR848618 TMS848617:TMV848618 TCW848617:TCZ848618 STA848617:STD848618 SJE848617:SJH848618 RZI848617:RZL848618 RPM848617:RPP848618 RFQ848617:RFT848618 QVU848617:QVX848618 QLY848617:QMB848618 QCC848617:QCF848618 PSG848617:PSJ848618 PIK848617:PIN848618 OYO848617:OYR848618 OOS848617:OOV848618 OEW848617:OEZ848618 NVA848617:NVD848618 NLE848617:NLH848618 NBI848617:NBL848618 MRM848617:MRP848618 MHQ848617:MHT848618 LXU848617:LXX848618 LNY848617:LOB848618 LEC848617:LEF848618 KUG848617:KUJ848618 KKK848617:KKN848618 KAO848617:KAR848618 JQS848617:JQV848618 JGW848617:JGZ848618 IXA848617:IXD848618 INE848617:INH848618 IDI848617:IDL848618 HTM848617:HTP848618 HJQ848617:HJT848618 GZU848617:GZX848618 GPY848617:GQB848618 GGC848617:GGF848618 FWG848617:FWJ848618 FMK848617:FMN848618 FCO848617:FCR848618 ESS848617:ESV848618 EIW848617:EIZ848618 DZA848617:DZD848618 DPE848617:DPH848618 DFI848617:DFL848618 CVM848617:CVP848618 CLQ848617:CLT848618 CBU848617:CBX848618 BRY848617:BSB848618 BIC848617:BIF848618 AYG848617:AYJ848618 AOK848617:AON848618 AEO848617:AER848618 US848617:UV848618 KW848617:KZ848618 BA848617:BD848618 Q848622:T848623 WDQ783081:WDT783082 VTU783081:VTX783082 VJY783081:VKB783082 VAC783081:VAF783082 UQG783081:UQJ783082 UGK783081:UGN783082 TWO783081:TWR783082 TMS783081:TMV783082 TCW783081:TCZ783082 STA783081:STD783082 SJE783081:SJH783082 RZI783081:RZL783082 RPM783081:RPP783082 RFQ783081:RFT783082 QVU783081:QVX783082 QLY783081:QMB783082 QCC783081:QCF783082 PSG783081:PSJ783082 PIK783081:PIN783082 OYO783081:OYR783082 OOS783081:OOV783082 OEW783081:OEZ783082 NVA783081:NVD783082 NLE783081:NLH783082 NBI783081:NBL783082 MRM783081:MRP783082 MHQ783081:MHT783082 LXU783081:LXX783082 LNY783081:LOB783082 LEC783081:LEF783082 KUG783081:KUJ783082 KKK783081:KKN783082 KAO783081:KAR783082 JQS783081:JQV783082 JGW783081:JGZ783082 IXA783081:IXD783082 INE783081:INH783082 IDI783081:IDL783082 HTM783081:HTP783082 HJQ783081:HJT783082 GZU783081:GZX783082 GPY783081:GQB783082 GGC783081:GGF783082 FWG783081:FWJ783082 FMK783081:FMN783082 FCO783081:FCR783082 ESS783081:ESV783082 EIW783081:EIZ783082 DZA783081:DZD783082 DPE783081:DPH783082 DFI783081:DFL783082 CVM783081:CVP783082 CLQ783081:CLT783082 CBU783081:CBX783082 BRY783081:BSB783082 BIC783081:BIF783082 AYG783081:AYJ783082 AOK783081:AON783082 AEO783081:AER783082 US783081:UV783082 KW783081:KZ783082 BA783081:BD783082 Q783086:T783087 WDQ717545:WDT717546 VTU717545:VTX717546 VJY717545:VKB717546 VAC717545:VAF717546 UQG717545:UQJ717546 UGK717545:UGN717546 TWO717545:TWR717546 TMS717545:TMV717546 TCW717545:TCZ717546 STA717545:STD717546 SJE717545:SJH717546 RZI717545:RZL717546 RPM717545:RPP717546 RFQ717545:RFT717546 QVU717545:QVX717546 QLY717545:QMB717546 QCC717545:QCF717546 PSG717545:PSJ717546 PIK717545:PIN717546 OYO717545:OYR717546 OOS717545:OOV717546 OEW717545:OEZ717546 NVA717545:NVD717546 NLE717545:NLH717546 NBI717545:NBL717546 MRM717545:MRP717546 MHQ717545:MHT717546 LXU717545:LXX717546 LNY717545:LOB717546 LEC717545:LEF717546 KUG717545:KUJ717546 KKK717545:KKN717546 KAO717545:KAR717546 JQS717545:JQV717546 JGW717545:JGZ717546 IXA717545:IXD717546 INE717545:INH717546 IDI717545:IDL717546 HTM717545:HTP717546 HJQ717545:HJT717546 GZU717545:GZX717546 GPY717545:GQB717546 GGC717545:GGF717546 FWG717545:FWJ717546 FMK717545:FMN717546 FCO717545:FCR717546 ESS717545:ESV717546 EIW717545:EIZ717546 DZA717545:DZD717546 DPE717545:DPH717546 DFI717545:DFL717546 CVM717545:CVP717546 CLQ717545:CLT717546 CBU717545:CBX717546 BRY717545:BSB717546 BIC717545:BIF717546 AYG717545:AYJ717546 AOK717545:AON717546 AEO717545:AER717546 US717545:UV717546 KW717545:KZ717546 BA717545:BD717546 Q717550:T717551 WDQ652009:WDT652010 VTU652009:VTX652010 VJY652009:VKB652010 VAC652009:VAF652010 UQG652009:UQJ652010 UGK652009:UGN652010 TWO652009:TWR652010 TMS652009:TMV652010 TCW652009:TCZ652010 STA652009:STD652010 SJE652009:SJH652010 RZI652009:RZL652010 RPM652009:RPP652010 RFQ652009:RFT652010 QVU652009:QVX652010 QLY652009:QMB652010 QCC652009:QCF652010 PSG652009:PSJ652010 PIK652009:PIN652010 OYO652009:OYR652010 OOS652009:OOV652010 OEW652009:OEZ652010 NVA652009:NVD652010 NLE652009:NLH652010 NBI652009:NBL652010 MRM652009:MRP652010 MHQ652009:MHT652010 LXU652009:LXX652010 LNY652009:LOB652010 LEC652009:LEF652010 KUG652009:KUJ652010 KKK652009:KKN652010 KAO652009:KAR652010 JQS652009:JQV652010 JGW652009:JGZ652010 IXA652009:IXD652010 INE652009:INH652010 IDI652009:IDL652010 HTM652009:HTP652010 HJQ652009:HJT652010 GZU652009:GZX652010 GPY652009:GQB652010 GGC652009:GGF652010 FWG652009:FWJ652010 FMK652009:FMN652010 FCO652009:FCR652010 ESS652009:ESV652010 EIW652009:EIZ652010 DZA652009:DZD652010 DPE652009:DPH652010 DFI652009:DFL652010 CVM652009:CVP652010 CLQ652009:CLT652010 CBU652009:CBX652010 BRY652009:BSB652010 BIC652009:BIF652010 AYG652009:AYJ652010 AOK652009:AON652010 AEO652009:AER652010 US652009:UV652010 KW652009:KZ652010 BA652009:BD652010 Q652014:T652015 WDQ586473:WDT586474 VTU586473:VTX586474 VJY586473:VKB586474 VAC586473:VAF586474 UQG586473:UQJ586474 UGK586473:UGN586474 TWO586473:TWR586474 TMS586473:TMV586474 TCW586473:TCZ586474 STA586473:STD586474 SJE586473:SJH586474 RZI586473:RZL586474 RPM586473:RPP586474 RFQ586473:RFT586474 QVU586473:QVX586474 QLY586473:QMB586474 QCC586473:QCF586474 PSG586473:PSJ586474 PIK586473:PIN586474 OYO586473:OYR586474 OOS586473:OOV586474 OEW586473:OEZ586474 NVA586473:NVD586474 NLE586473:NLH586474 NBI586473:NBL586474 MRM586473:MRP586474 MHQ586473:MHT586474 LXU586473:LXX586474 LNY586473:LOB586474 LEC586473:LEF586474 KUG586473:KUJ586474 KKK586473:KKN586474 KAO586473:KAR586474 JQS586473:JQV586474 JGW586473:JGZ586474 IXA586473:IXD586474 INE586473:INH586474 IDI586473:IDL586474 HTM586473:HTP586474 HJQ586473:HJT586474 GZU586473:GZX586474 GPY586473:GQB586474 GGC586473:GGF586474 FWG586473:FWJ586474 FMK586473:FMN586474 FCO586473:FCR586474 ESS586473:ESV586474 EIW586473:EIZ586474 DZA586473:DZD586474 DPE586473:DPH586474 DFI586473:DFL586474 CVM586473:CVP586474 CLQ586473:CLT586474 CBU586473:CBX586474 BRY586473:BSB586474 BIC586473:BIF586474 AYG586473:AYJ586474 AOK586473:AON586474 AEO586473:AER586474 US586473:UV586474 KW586473:KZ586474 BA586473:BD586474 Q586478:T586479 WDQ520937:WDT520938 VTU520937:VTX520938 VJY520937:VKB520938 VAC520937:VAF520938 UQG520937:UQJ520938 UGK520937:UGN520938 TWO520937:TWR520938 TMS520937:TMV520938 TCW520937:TCZ520938 STA520937:STD520938 SJE520937:SJH520938 RZI520937:RZL520938 RPM520937:RPP520938 RFQ520937:RFT520938 QVU520937:QVX520938 QLY520937:QMB520938 QCC520937:QCF520938 PSG520937:PSJ520938 PIK520937:PIN520938 OYO520937:OYR520938 OOS520937:OOV520938 OEW520937:OEZ520938 NVA520937:NVD520938 NLE520937:NLH520938 NBI520937:NBL520938 MRM520937:MRP520938 MHQ520937:MHT520938 LXU520937:LXX520938 LNY520937:LOB520938 LEC520937:LEF520938 KUG520937:KUJ520938 KKK520937:KKN520938 KAO520937:KAR520938 JQS520937:JQV520938 JGW520937:JGZ520938 IXA520937:IXD520938 INE520937:INH520938 IDI520937:IDL520938 HTM520937:HTP520938 HJQ520937:HJT520938 GZU520937:GZX520938 GPY520937:GQB520938 GGC520937:GGF520938 FWG520937:FWJ520938 FMK520937:FMN520938 FCO520937:FCR520938 ESS520937:ESV520938 EIW520937:EIZ520938 DZA520937:DZD520938 DPE520937:DPH520938 DFI520937:DFL520938 CVM520937:CVP520938 CLQ520937:CLT520938 CBU520937:CBX520938 BRY520937:BSB520938 BIC520937:BIF520938 AYG520937:AYJ520938 AOK520937:AON520938 AEO520937:AER520938 US520937:UV520938 KW520937:KZ520938 BA520937:BD520938 Q520942:T520943 WDQ455401:WDT455402 VTU455401:VTX455402 VJY455401:VKB455402 VAC455401:VAF455402 UQG455401:UQJ455402 UGK455401:UGN455402 TWO455401:TWR455402 TMS455401:TMV455402 TCW455401:TCZ455402 STA455401:STD455402 SJE455401:SJH455402 RZI455401:RZL455402 RPM455401:RPP455402 RFQ455401:RFT455402 QVU455401:QVX455402 QLY455401:QMB455402 QCC455401:QCF455402 PSG455401:PSJ455402 PIK455401:PIN455402 OYO455401:OYR455402 OOS455401:OOV455402 OEW455401:OEZ455402 NVA455401:NVD455402 NLE455401:NLH455402 NBI455401:NBL455402 MRM455401:MRP455402 MHQ455401:MHT455402 LXU455401:LXX455402 LNY455401:LOB455402 LEC455401:LEF455402 KUG455401:KUJ455402 KKK455401:KKN455402 KAO455401:KAR455402 JQS455401:JQV455402 JGW455401:JGZ455402 IXA455401:IXD455402 INE455401:INH455402 IDI455401:IDL455402 HTM455401:HTP455402 HJQ455401:HJT455402 GZU455401:GZX455402 GPY455401:GQB455402 GGC455401:GGF455402 FWG455401:FWJ455402 FMK455401:FMN455402 FCO455401:FCR455402 ESS455401:ESV455402 EIW455401:EIZ455402 DZA455401:DZD455402 DPE455401:DPH455402 DFI455401:DFL455402 CVM455401:CVP455402 CLQ455401:CLT455402 CBU455401:CBX455402 BRY455401:BSB455402 BIC455401:BIF455402 AYG455401:AYJ455402 AOK455401:AON455402 AEO455401:AER455402 US455401:UV455402 KW455401:KZ455402 BA455401:BD455402 Q455406:T455407 WDQ389865:WDT389866 VTU389865:VTX389866 VJY389865:VKB389866 VAC389865:VAF389866 UQG389865:UQJ389866 UGK389865:UGN389866 TWO389865:TWR389866 TMS389865:TMV389866 TCW389865:TCZ389866 STA389865:STD389866 SJE389865:SJH389866 RZI389865:RZL389866 RPM389865:RPP389866 RFQ389865:RFT389866 QVU389865:QVX389866 QLY389865:QMB389866 QCC389865:QCF389866 PSG389865:PSJ389866 PIK389865:PIN389866 OYO389865:OYR389866 OOS389865:OOV389866 OEW389865:OEZ389866 NVA389865:NVD389866 NLE389865:NLH389866 NBI389865:NBL389866 MRM389865:MRP389866 MHQ389865:MHT389866 LXU389865:LXX389866 LNY389865:LOB389866 LEC389865:LEF389866 KUG389865:KUJ389866 KKK389865:KKN389866 KAO389865:KAR389866 JQS389865:JQV389866 JGW389865:JGZ389866 IXA389865:IXD389866 INE389865:INH389866 IDI389865:IDL389866 HTM389865:HTP389866 HJQ389865:HJT389866 GZU389865:GZX389866 GPY389865:GQB389866 GGC389865:GGF389866 FWG389865:FWJ389866 FMK389865:FMN389866 FCO389865:FCR389866 ESS389865:ESV389866 EIW389865:EIZ389866 DZA389865:DZD389866 DPE389865:DPH389866 DFI389865:DFL389866 CVM389865:CVP389866 CLQ389865:CLT389866 CBU389865:CBX389866 BRY389865:BSB389866 BIC389865:BIF389866 AYG389865:AYJ389866 AOK389865:AON389866 AEO389865:AER389866 US389865:UV389866 KW389865:KZ389866 BA389865:BD389866 Q389870:T389871 WDQ324329:WDT324330 VTU324329:VTX324330 VJY324329:VKB324330 VAC324329:VAF324330 UQG324329:UQJ324330 UGK324329:UGN324330 TWO324329:TWR324330 TMS324329:TMV324330 TCW324329:TCZ324330 STA324329:STD324330 SJE324329:SJH324330 RZI324329:RZL324330 RPM324329:RPP324330 RFQ324329:RFT324330 QVU324329:QVX324330 QLY324329:QMB324330 QCC324329:QCF324330 PSG324329:PSJ324330 PIK324329:PIN324330 OYO324329:OYR324330 OOS324329:OOV324330 OEW324329:OEZ324330 NVA324329:NVD324330 NLE324329:NLH324330 NBI324329:NBL324330 MRM324329:MRP324330 MHQ324329:MHT324330 LXU324329:LXX324330 LNY324329:LOB324330 LEC324329:LEF324330 KUG324329:KUJ324330 KKK324329:KKN324330 KAO324329:KAR324330 JQS324329:JQV324330 JGW324329:JGZ324330 IXA324329:IXD324330 INE324329:INH324330 IDI324329:IDL324330 HTM324329:HTP324330 HJQ324329:HJT324330 GZU324329:GZX324330 GPY324329:GQB324330 GGC324329:GGF324330 FWG324329:FWJ324330 FMK324329:FMN324330 FCO324329:FCR324330 ESS324329:ESV324330 EIW324329:EIZ324330 DZA324329:DZD324330 DPE324329:DPH324330 DFI324329:DFL324330 CVM324329:CVP324330 CLQ324329:CLT324330 CBU324329:CBX324330 BRY324329:BSB324330 BIC324329:BIF324330 AYG324329:AYJ324330 AOK324329:AON324330 AEO324329:AER324330 US324329:UV324330 KW324329:KZ324330 BA324329:BD324330 Q324334:T324335 WDQ258793:WDT258794 VTU258793:VTX258794 VJY258793:VKB258794 VAC258793:VAF258794 UQG258793:UQJ258794 UGK258793:UGN258794 TWO258793:TWR258794 TMS258793:TMV258794 TCW258793:TCZ258794 STA258793:STD258794 SJE258793:SJH258794 RZI258793:RZL258794 RPM258793:RPP258794 RFQ258793:RFT258794 QVU258793:QVX258794 QLY258793:QMB258794 QCC258793:QCF258794 PSG258793:PSJ258794 PIK258793:PIN258794 OYO258793:OYR258794 OOS258793:OOV258794 OEW258793:OEZ258794 NVA258793:NVD258794 NLE258793:NLH258794 NBI258793:NBL258794 MRM258793:MRP258794 MHQ258793:MHT258794 LXU258793:LXX258794 LNY258793:LOB258794 LEC258793:LEF258794 KUG258793:KUJ258794 KKK258793:KKN258794 KAO258793:KAR258794 JQS258793:JQV258794 JGW258793:JGZ258794 IXA258793:IXD258794 INE258793:INH258794 IDI258793:IDL258794 HTM258793:HTP258794 HJQ258793:HJT258794 GZU258793:GZX258794 GPY258793:GQB258794 GGC258793:GGF258794 FWG258793:FWJ258794 FMK258793:FMN258794 FCO258793:FCR258794 ESS258793:ESV258794 EIW258793:EIZ258794 DZA258793:DZD258794 DPE258793:DPH258794 DFI258793:DFL258794 CVM258793:CVP258794 CLQ258793:CLT258794 CBU258793:CBX258794 BRY258793:BSB258794 BIC258793:BIF258794 AYG258793:AYJ258794 AOK258793:AON258794 AEO258793:AER258794 US258793:UV258794 KW258793:KZ258794 BA258793:BD258794 Q258798:T258799 WDQ193257:WDT193258 VTU193257:VTX193258 VJY193257:VKB193258 VAC193257:VAF193258 UQG193257:UQJ193258 UGK193257:UGN193258 TWO193257:TWR193258 TMS193257:TMV193258 TCW193257:TCZ193258 STA193257:STD193258 SJE193257:SJH193258 RZI193257:RZL193258 RPM193257:RPP193258 RFQ193257:RFT193258 QVU193257:QVX193258 QLY193257:QMB193258 QCC193257:QCF193258 PSG193257:PSJ193258 PIK193257:PIN193258 OYO193257:OYR193258 OOS193257:OOV193258 OEW193257:OEZ193258 NVA193257:NVD193258 NLE193257:NLH193258 NBI193257:NBL193258 MRM193257:MRP193258 MHQ193257:MHT193258 LXU193257:LXX193258 LNY193257:LOB193258 LEC193257:LEF193258 KUG193257:KUJ193258 KKK193257:KKN193258 KAO193257:KAR193258 JQS193257:JQV193258 JGW193257:JGZ193258 IXA193257:IXD193258 INE193257:INH193258 IDI193257:IDL193258 HTM193257:HTP193258 HJQ193257:HJT193258 GZU193257:GZX193258 GPY193257:GQB193258 GGC193257:GGF193258 FWG193257:FWJ193258 FMK193257:FMN193258 FCO193257:FCR193258 ESS193257:ESV193258 EIW193257:EIZ193258 DZA193257:DZD193258 DPE193257:DPH193258 DFI193257:DFL193258 CVM193257:CVP193258 CLQ193257:CLT193258 CBU193257:CBX193258 BRY193257:BSB193258 BIC193257:BIF193258 AYG193257:AYJ193258 AOK193257:AON193258 AEO193257:AER193258 US193257:UV193258 KW193257:KZ193258 BA193257:BD193258 Q193262:T193263 WDQ127721:WDT127722 VTU127721:VTX127722 VJY127721:VKB127722 VAC127721:VAF127722 UQG127721:UQJ127722 UGK127721:UGN127722 TWO127721:TWR127722 TMS127721:TMV127722 TCW127721:TCZ127722 STA127721:STD127722 SJE127721:SJH127722 RZI127721:RZL127722 RPM127721:RPP127722 RFQ127721:RFT127722 QVU127721:QVX127722 QLY127721:QMB127722 QCC127721:QCF127722 PSG127721:PSJ127722 PIK127721:PIN127722 OYO127721:OYR127722 OOS127721:OOV127722 OEW127721:OEZ127722 NVA127721:NVD127722 NLE127721:NLH127722 NBI127721:NBL127722 MRM127721:MRP127722 MHQ127721:MHT127722 LXU127721:LXX127722 LNY127721:LOB127722 LEC127721:LEF127722 KUG127721:KUJ127722 KKK127721:KKN127722 KAO127721:KAR127722 JQS127721:JQV127722 JGW127721:JGZ127722 IXA127721:IXD127722 INE127721:INH127722 IDI127721:IDL127722 HTM127721:HTP127722 HJQ127721:HJT127722 GZU127721:GZX127722 GPY127721:GQB127722 GGC127721:GGF127722 FWG127721:FWJ127722 FMK127721:FMN127722 FCO127721:FCR127722 ESS127721:ESV127722 EIW127721:EIZ127722 DZA127721:DZD127722 DPE127721:DPH127722 DFI127721:DFL127722 CVM127721:CVP127722 CLQ127721:CLT127722 CBU127721:CBX127722 BRY127721:BSB127722 BIC127721:BIF127722 AYG127721:AYJ127722 AOK127721:AON127722 AEO127721:AER127722 US127721:UV127722 KW127721:KZ127722 BA127721:BD127722 Q127726:T127727 WDQ62185:WDT62186 VTU62185:VTX62186 VJY62185:VKB62186 VAC62185:VAF62186 UQG62185:UQJ62186 UGK62185:UGN62186 TWO62185:TWR62186 TMS62185:TMV62186 TCW62185:TCZ62186 STA62185:STD62186 SJE62185:SJH62186 RZI62185:RZL62186 RPM62185:RPP62186 RFQ62185:RFT62186 QVU62185:QVX62186 QLY62185:QMB62186 QCC62185:QCF62186 PSG62185:PSJ62186 PIK62185:PIN62186 OYO62185:OYR62186 OOS62185:OOV62186 OEW62185:OEZ62186 NVA62185:NVD62186 NLE62185:NLH62186 NBI62185:NBL62186 MRM62185:MRP62186 MHQ62185:MHT62186 LXU62185:LXX62186 LNY62185:LOB62186 LEC62185:LEF62186 KUG62185:KUJ62186 KKK62185:KKN62186 KAO62185:KAR62186 JQS62185:JQV62186 JGW62185:JGZ62186 IXA62185:IXD62186 INE62185:INH62186 IDI62185:IDL62186 HTM62185:HTP62186 HJQ62185:HJT62186 GZU62185:GZX62186 GPY62185:GQB62186 GGC62185:GGF62186 FWG62185:FWJ62186 FMK62185:FMN62186 FCO62185:FCR62186 ESS62185:ESV62186 EIW62185:EIZ62186 DZA62185:DZD62186 DPE62185:DPH62186 DFI62185:DFL62186 CVM62185:CVP62186 CLQ62185:CLT62186 CBU62185:CBX62186 BRY62185:BSB62186 BIC62185:BIF62186 AYG62185:AYJ62186 AOK62185:AON62186 AEO62185:AER62186 US62185:UV62186 KW62185:KZ62186 BA62185:BD62186 Q62190:T62191 WDQ37:WDT38 VTU37:VTX38 VJY37:VKB38 VAC37:VAF38 UQG37:UQJ38 UGK37:UGN38 TWO37:TWR38 TMS37:TMV38 TCW37:TCZ38 STA37:STD38 SJE37:SJH38 RZI37:RZL38 RPM37:RPP38 RFQ37:RFT38 QVU37:QVX38 QLY37:QMB38 QCC37:QCF38 PSG37:PSJ38 PIK37:PIN38 OYO37:OYR38 OOS37:OOV38 OEW37:OEZ38 NVA37:NVD38 NLE37:NLH38 NBI37:NBL38 MRM37:MRP38 MHQ37:MHT38 LXU37:LXX38 LNY37:LOB38 LEC37:LEF38 KUG37:KUJ38 KKK37:KKN38 KAO37:KAR38 JQS37:JQV38 JGW37:JGZ38 IXA37:IXD38 INE37:INH38 IDI37:IDL38 HTM37:HTP38 HJQ37:HJT38 GZU37:GZX38 GPY37:GQB38 GGC37:GGF38 FWG37:FWJ38 FMK37:FMN38 FCO37:FCR38 ESS37:ESV38 EIW37:EIZ38 DZA37:DZD38 DPE37:DPH38 DFI37:DFL38 CVM37:CVP38 CLQ37:CLT38 CBU37:CBX38 BRY37:BSB38 BIC37:BIF38 AYG37:AYJ38 AOK37:AON38 AEO37:AER38 US37:UV38 KW37:KZ38 BA37:BD38 WDQ979685:WDT979686 VTU979685:VTX979686 VJY979685:VKB979686 VAC979685:VAF979686 UQG979685:UQJ979686 UGK979685:UGN979686 TWO979685:TWR979686 TMS979685:TMV979686 TCW979685:TCZ979686 STA979685:STD979686 SJE979685:SJH979686 RZI979685:RZL979686 RPM979685:RPP979686 RFQ979685:RFT979686 QVU979685:QVX979686 QLY979685:QMB979686 QCC979685:QCF979686 PSG979685:PSJ979686 PIK979685:PIN979686 OYO979685:OYR979686 OOS979685:OOV979686 OEW979685:OEZ979686 NVA979685:NVD979686 NLE979685:NLH979686 NBI979685:NBL979686 MRM979685:MRP979686 MHQ979685:MHT979686 LXU979685:LXX979686 LNY979685:LOB979686 LEC979685:LEF979686 KUG979685:KUJ979686 KKK979685:KKN979686 KAO979685:KAR979686 JQS979685:JQV979686 JGW979685:JGZ979686 IXA979685:IXD979686 INE979685:INH979686 IDI979685:IDL979686 HTM979685:HTP979686 HJQ979685:HJT979686 GZU979685:GZX979686 GPY979685:GQB979686 GGC979685:GGF979686 FWG979685:FWJ979686 FMK979685:FMN979686 FCO979685:FCR979686 ESS979685:ESV979686 EIW979685:EIZ979686 DZA979685:DZD979686 DPE979685:DPH979686 DFI979685:DFL979686 CVM979685:CVP979686 CLQ979685:CLT979686 CBU979685:CBX979686 BRY979685:BSB979686 BIC979685:BIF979686 AYG979685:AYJ979686 AOK979685:AON979686 AEO979685:AER979686 US979685:UV979686 KW979685:KZ979686 BA979685:BD979686 Q979690:T979691 WDQ914149:WDT914150 VTU914149:VTX914150 VJY914149:VKB914150 VAC914149:VAF914150 UQG914149:UQJ914150 UGK914149:UGN914150 TWO914149:TWR914150 TMS914149:TMV914150 TCW914149:TCZ914150 STA914149:STD914150 SJE914149:SJH914150 RZI914149:RZL914150 RPM914149:RPP914150 RFQ914149:RFT914150 QVU914149:QVX914150 QLY914149:QMB914150 QCC914149:QCF914150 PSG914149:PSJ914150 PIK914149:PIN914150 OYO914149:OYR914150 OOS914149:OOV914150 OEW914149:OEZ914150 NVA914149:NVD914150 NLE914149:NLH914150 NBI914149:NBL914150 MRM914149:MRP914150 MHQ914149:MHT914150 LXU914149:LXX914150 LNY914149:LOB914150 LEC914149:LEF914150 KUG914149:KUJ914150 KKK914149:KKN914150 KAO914149:KAR914150 JQS914149:JQV914150 JGW914149:JGZ914150 IXA914149:IXD914150 INE914149:INH914150 IDI914149:IDL914150 HTM914149:HTP914150 HJQ914149:HJT914150 GZU914149:GZX914150 GPY914149:GQB914150 GGC914149:GGF914150 FWG914149:FWJ914150 FMK914149:FMN914150 FCO914149:FCR914150 ESS914149:ESV914150 EIW914149:EIZ914150 DZA914149:DZD914150 DPE914149:DPH914150 DFI914149:DFL914150 CVM914149:CVP914150 CLQ914149:CLT914150 CBU914149:CBX914150 BRY914149:BSB914150 BIC914149:BIF914150 AYG914149:AYJ914150 AOK914149:AON914150 AEO914149:AER914150 US914149:UV914150 KW914149:KZ914150 BA914149:BD914150 Q914154:T914155 WDQ848613:WDT848614 VTU848613:VTX848614 VJY848613:VKB848614 VAC848613:VAF848614 UQG848613:UQJ848614 UGK848613:UGN848614 TWO848613:TWR848614 TMS848613:TMV848614 TCW848613:TCZ848614 STA848613:STD848614 SJE848613:SJH848614 RZI848613:RZL848614 RPM848613:RPP848614 RFQ848613:RFT848614 QVU848613:QVX848614 QLY848613:QMB848614 QCC848613:QCF848614 PSG848613:PSJ848614 PIK848613:PIN848614 OYO848613:OYR848614 OOS848613:OOV848614 OEW848613:OEZ848614 NVA848613:NVD848614 NLE848613:NLH848614 NBI848613:NBL848614 MRM848613:MRP848614 MHQ848613:MHT848614 LXU848613:LXX848614 LNY848613:LOB848614 LEC848613:LEF848614 KUG848613:KUJ848614 KKK848613:KKN848614 KAO848613:KAR848614 JQS848613:JQV848614 JGW848613:JGZ848614 IXA848613:IXD848614 INE848613:INH848614 IDI848613:IDL848614 HTM848613:HTP848614 HJQ848613:HJT848614 GZU848613:GZX848614 GPY848613:GQB848614 GGC848613:GGF848614 FWG848613:FWJ848614 FMK848613:FMN848614 FCO848613:FCR848614 ESS848613:ESV848614 EIW848613:EIZ848614 DZA848613:DZD848614 DPE848613:DPH848614 DFI848613:DFL848614 CVM848613:CVP848614 CLQ848613:CLT848614 CBU848613:CBX848614 BRY848613:BSB848614 BIC848613:BIF848614 AYG848613:AYJ848614 AOK848613:AON848614 AEO848613:AER848614 US848613:UV848614 KW848613:KZ848614 BA848613:BD848614 Q848618:T848619 WDQ783077:WDT783078 VTU783077:VTX783078 VJY783077:VKB783078 VAC783077:VAF783078 UQG783077:UQJ783078 UGK783077:UGN783078 TWO783077:TWR783078 TMS783077:TMV783078 TCW783077:TCZ783078 STA783077:STD783078 SJE783077:SJH783078 RZI783077:RZL783078 RPM783077:RPP783078 RFQ783077:RFT783078 QVU783077:QVX783078 QLY783077:QMB783078 QCC783077:QCF783078 PSG783077:PSJ783078 PIK783077:PIN783078 OYO783077:OYR783078 OOS783077:OOV783078 OEW783077:OEZ783078 NVA783077:NVD783078 NLE783077:NLH783078 NBI783077:NBL783078 MRM783077:MRP783078 MHQ783077:MHT783078 LXU783077:LXX783078 LNY783077:LOB783078 LEC783077:LEF783078 KUG783077:KUJ783078 KKK783077:KKN783078 KAO783077:KAR783078 JQS783077:JQV783078 JGW783077:JGZ783078 IXA783077:IXD783078 INE783077:INH783078 IDI783077:IDL783078 HTM783077:HTP783078 HJQ783077:HJT783078 GZU783077:GZX783078 GPY783077:GQB783078 GGC783077:GGF783078 FWG783077:FWJ783078 FMK783077:FMN783078 FCO783077:FCR783078 ESS783077:ESV783078 EIW783077:EIZ783078 DZA783077:DZD783078 DPE783077:DPH783078 DFI783077:DFL783078 CVM783077:CVP783078 CLQ783077:CLT783078 CBU783077:CBX783078 BRY783077:BSB783078 BIC783077:BIF783078 AYG783077:AYJ783078 AOK783077:AON783078 AEO783077:AER783078 US783077:UV783078 KW783077:KZ783078 BA783077:BD783078 Q783082:T783083 WDQ717541:WDT717542 VTU717541:VTX717542 VJY717541:VKB717542 VAC717541:VAF717542 UQG717541:UQJ717542 UGK717541:UGN717542 TWO717541:TWR717542 TMS717541:TMV717542 TCW717541:TCZ717542 STA717541:STD717542 SJE717541:SJH717542 RZI717541:RZL717542 RPM717541:RPP717542 RFQ717541:RFT717542 QVU717541:QVX717542 QLY717541:QMB717542 QCC717541:QCF717542 PSG717541:PSJ717542 PIK717541:PIN717542 OYO717541:OYR717542 OOS717541:OOV717542 OEW717541:OEZ717542 NVA717541:NVD717542 NLE717541:NLH717542 NBI717541:NBL717542 MRM717541:MRP717542 MHQ717541:MHT717542 LXU717541:LXX717542 LNY717541:LOB717542 LEC717541:LEF717542 KUG717541:KUJ717542 KKK717541:KKN717542 KAO717541:KAR717542 JQS717541:JQV717542 JGW717541:JGZ717542 IXA717541:IXD717542 INE717541:INH717542 IDI717541:IDL717542 HTM717541:HTP717542 HJQ717541:HJT717542 GZU717541:GZX717542 GPY717541:GQB717542 GGC717541:GGF717542 FWG717541:FWJ717542 FMK717541:FMN717542 FCO717541:FCR717542 ESS717541:ESV717542 EIW717541:EIZ717542 DZA717541:DZD717542 DPE717541:DPH717542 DFI717541:DFL717542 CVM717541:CVP717542 CLQ717541:CLT717542 CBU717541:CBX717542 BRY717541:BSB717542 BIC717541:BIF717542 AYG717541:AYJ717542 AOK717541:AON717542 AEO717541:AER717542 US717541:UV717542 KW717541:KZ717542 BA717541:BD717542 Q717546:T717547 WDQ652005:WDT652006 VTU652005:VTX652006 VJY652005:VKB652006 VAC652005:VAF652006 UQG652005:UQJ652006 UGK652005:UGN652006 TWO652005:TWR652006 TMS652005:TMV652006 TCW652005:TCZ652006 STA652005:STD652006 SJE652005:SJH652006 RZI652005:RZL652006 RPM652005:RPP652006 RFQ652005:RFT652006 QVU652005:QVX652006 QLY652005:QMB652006 QCC652005:QCF652006 PSG652005:PSJ652006 PIK652005:PIN652006 OYO652005:OYR652006 OOS652005:OOV652006 OEW652005:OEZ652006 NVA652005:NVD652006 NLE652005:NLH652006 NBI652005:NBL652006 MRM652005:MRP652006 MHQ652005:MHT652006 LXU652005:LXX652006 LNY652005:LOB652006 LEC652005:LEF652006 KUG652005:KUJ652006 KKK652005:KKN652006 KAO652005:KAR652006 JQS652005:JQV652006 JGW652005:JGZ652006 IXA652005:IXD652006 INE652005:INH652006 IDI652005:IDL652006 HTM652005:HTP652006 HJQ652005:HJT652006 GZU652005:GZX652006 GPY652005:GQB652006 GGC652005:GGF652006 FWG652005:FWJ652006 FMK652005:FMN652006 FCO652005:FCR652006 ESS652005:ESV652006 EIW652005:EIZ652006 DZA652005:DZD652006 DPE652005:DPH652006 DFI652005:DFL652006 CVM652005:CVP652006 CLQ652005:CLT652006 CBU652005:CBX652006 BRY652005:BSB652006 BIC652005:BIF652006 AYG652005:AYJ652006 AOK652005:AON652006 AEO652005:AER652006 US652005:UV652006 KW652005:KZ652006 BA652005:BD652006 Q652010:T652011 WDQ586469:WDT586470 VTU586469:VTX586470 VJY586469:VKB586470 VAC586469:VAF586470 UQG586469:UQJ586470 UGK586469:UGN586470 TWO586469:TWR586470 TMS586469:TMV586470 TCW586469:TCZ586470 STA586469:STD586470 SJE586469:SJH586470 RZI586469:RZL586470 RPM586469:RPP586470 RFQ586469:RFT586470 QVU586469:QVX586470 QLY586469:QMB586470 QCC586469:QCF586470 PSG586469:PSJ586470 PIK586469:PIN586470 OYO586469:OYR586470 OOS586469:OOV586470 OEW586469:OEZ586470 NVA586469:NVD586470 NLE586469:NLH586470 NBI586469:NBL586470 MRM586469:MRP586470 MHQ586469:MHT586470 LXU586469:LXX586470 LNY586469:LOB586470 LEC586469:LEF586470 KUG586469:KUJ586470 KKK586469:KKN586470 KAO586469:KAR586470 JQS586469:JQV586470 JGW586469:JGZ586470 IXA586469:IXD586470 INE586469:INH586470 IDI586469:IDL586470 HTM586469:HTP586470 HJQ586469:HJT586470 GZU586469:GZX586470 GPY586469:GQB586470 GGC586469:GGF586470 FWG586469:FWJ586470 FMK586469:FMN586470 FCO586469:FCR586470 ESS586469:ESV586470 EIW586469:EIZ586470 DZA586469:DZD586470 DPE586469:DPH586470 DFI586469:DFL586470 CVM586469:CVP586470 CLQ586469:CLT586470 CBU586469:CBX586470 BRY586469:BSB586470 BIC586469:BIF586470 AYG586469:AYJ586470 AOK586469:AON586470 AEO586469:AER586470 US586469:UV586470 KW586469:KZ586470 BA586469:BD586470 Q586474:T586475 WDQ520933:WDT520934 VTU520933:VTX520934 VJY520933:VKB520934 VAC520933:VAF520934 UQG520933:UQJ520934 UGK520933:UGN520934 TWO520933:TWR520934 TMS520933:TMV520934 TCW520933:TCZ520934 STA520933:STD520934 SJE520933:SJH520934 RZI520933:RZL520934 RPM520933:RPP520934 RFQ520933:RFT520934 QVU520933:QVX520934 QLY520933:QMB520934 QCC520933:QCF520934 PSG520933:PSJ520934 PIK520933:PIN520934 OYO520933:OYR520934 OOS520933:OOV520934 OEW520933:OEZ520934 NVA520933:NVD520934 NLE520933:NLH520934 NBI520933:NBL520934 MRM520933:MRP520934 MHQ520933:MHT520934 LXU520933:LXX520934 LNY520933:LOB520934 LEC520933:LEF520934 KUG520933:KUJ520934 KKK520933:KKN520934 KAO520933:KAR520934 JQS520933:JQV520934 JGW520933:JGZ520934 IXA520933:IXD520934 INE520933:INH520934 IDI520933:IDL520934 HTM520933:HTP520934 HJQ520933:HJT520934 GZU520933:GZX520934 GPY520933:GQB520934 GGC520933:GGF520934 FWG520933:FWJ520934 FMK520933:FMN520934 FCO520933:FCR520934 ESS520933:ESV520934 EIW520933:EIZ520934 DZA520933:DZD520934 DPE520933:DPH520934 DFI520933:DFL520934 CVM520933:CVP520934 CLQ520933:CLT520934 CBU520933:CBX520934 BRY520933:BSB520934 BIC520933:BIF520934 AYG520933:AYJ520934 AOK520933:AON520934 AEO520933:AER520934 US520933:UV520934 KW520933:KZ520934 BA520933:BD520934 Q520938:T520939 WDQ455397:WDT455398 VTU455397:VTX455398 VJY455397:VKB455398 VAC455397:VAF455398 UQG455397:UQJ455398 UGK455397:UGN455398 TWO455397:TWR455398 TMS455397:TMV455398 TCW455397:TCZ455398 STA455397:STD455398 SJE455397:SJH455398 RZI455397:RZL455398 RPM455397:RPP455398 RFQ455397:RFT455398 QVU455397:QVX455398 QLY455397:QMB455398 QCC455397:QCF455398 PSG455397:PSJ455398 PIK455397:PIN455398 OYO455397:OYR455398 OOS455397:OOV455398 OEW455397:OEZ455398 NVA455397:NVD455398 NLE455397:NLH455398 NBI455397:NBL455398 MRM455397:MRP455398 MHQ455397:MHT455398 LXU455397:LXX455398 LNY455397:LOB455398 LEC455397:LEF455398 KUG455397:KUJ455398 KKK455397:KKN455398 KAO455397:KAR455398 JQS455397:JQV455398 JGW455397:JGZ455398 IXA455397:IXD455398 INE455397:INH455398 IDI455397:IDL455398 HTM455397:HTP455398 HJQ455397:HJT455398 GZU455397:GZX455398 GPY455397:GQB455398 GGC455397:GGF455398 FWG455397:FWJ455398 FMK455397:FMN455398 FCO455397:FCR455398 ESS455397:ESV455398 EIW455397:EIZ455398 DZA455397:DZD455398 DPE455397:DPH455398 DFI455397:DFL455398 CVM455397:CVP455398 CLQ455397:CLT455398 CBU455397:CBX455398 BRY455397:BSB455398 BIC455397:BIF455398 AYG455397:AYJ455398 AOK455397:AON455398 AEO455397:AER455398 US455397:UV455398 KW455397:KZ455398 BA455397:BD455398 Q455402:T455403 WDQ389861:WDT389862 VTU389861:VTX389862 VJY389861:VKB389862 VAC389861:VAF389862 UQG389861:UQJ389862 UGK389861:UGN389862 TWO389861:TWR389862 TMS389861:TMV389862 TCW389861:TCZ389862 STA389861:STD389862 SJE389861:SJH389862 RZI389861:RZL389862 RPM389861:RPP389862 RFQ389861:RFT389862 QVU389861:QVX389862 QLY389861:QMB389862 QCC389861:QCF389862 PSG389861:PSJ389862 PIK389861:PIN389862 OYO389861:OYR389862 OOS389861:OOV389862 OEW389861:OEZ389862 NVA389861:NVD389862 NLE389861:NLH389862 NBI389861:NBL389862 MRM389861:MRP389862 MHQ389861:MHT389862 LXU389861:LXX389862 LNY389861:LOB389862 LEC389861:LEF389862 KUG389861:KUJ389862 KKK389861:KKN389862 KAO389861:KAR389862 JQS389861:JQV389862 JGW389861:JGZ389862 IXA389861:IXD389862 INE389861:INH389862 IDI389861:IDL389862 HTM389861:HTP389862 HJQ389861:HJT389862 GZU389861:GZX389862 GPY389861:GQB389862 GGC389861:GGF389862 FWG389861:FWJ389862 FMK389861:FMN389862 FCO389861:FCR389862 ESS389861:ESV389862 EIW389861:EIZ389862 DZA389861:DZD389862 DPE389861:DPH389862 DFI389861:DFL389862 CVM389861:CVP389862 CLQ389861:CLT389862 CBU389861:CBX389862 BRY389861:BSB389862 BIC389861:BIF389862 AYG389861:AYJ389862 AOK389861:AON389862 AEO389861:AER389862 US389861:UV389862 KW389861:KZ389862 BA389861:BD389862 Q389866:T389867 WDQ324325:WDT324326 VTU324325:VTX324326 VJY324325:VKB324326 VAC324325:VAF324326 UQG324325:UQJ324326 UGK324325:UGN324326 TWO324325:TWR324326 TMS324325:TMV324326 TCW324325:TCZ324326 STA324325:STD324326 SJE324325:SJH324326 RZI324325:RZL324326 RPM324325:RPP324326 RFQ324325:RFT324326 QVU324325:QVX324326 QLY324325:QMB324326 QCC324325:QCF324326 PSG324325:PSJ324326 PIK324325:PIN324326 OYO324325:OYR324326 OOS324325:OOV324326 OEW324325:OEZ324326 NVA324325:NVD324326 NLE324325:NLH324326 NBI324325:NBL324326 MRM324325:MRP324326 MHQ324325:MHT324326 LXU324325:LXX324326 LNY324325:LOB324326 LEC324325:LEF324326 KUG324325:KUJ324326 KKK324325:KKN324326 KAO324325:KAR324326 JQS324325:JQV324326 JGW324325:JGZ324326 IXA324325:IXD324326 INE324325:INH324326 IDI324325:IDL324326 HTM324325:HTP324326 HJQ324325:HJT324326 GZU324325:GZX324326 GPY324325:GQB324326 GGC324325:GGF324326 FWG324325:FWJ324326 FMK324325:FMN324326 FCO324325:FCR324326 ESS324325:ESV324326 EIW324325:EIZ324326 DZA324325:DZD324326 DPE324325:DPH324326 DFI324325:DFL324326 CVM324325:CVP324326 CLQ324325:CLT324326 CBU324325:CBX324326 BRY324325:BSB324326 BIC324325:BIF324326 AYG324325:AYJ324326 AOK324325:AON324326 AEO324325:AER324326 US324325:UV324326 KW324325:KZ324326 BA324325:BD324326 Q324330:T324331 WDQ258789:WDT258790 VTU258789:VTX258790 VJY258789:VKB258790 VAC258789:VAF258790 UQG258789:UQJ258790 UGK258789:UGN258790 TWO258789:TWR258790 TMS258789:TMV258790 TCW258789:TCZ258790 STA258789:STD258790 SJE258789:SJH258790 RZI258789:RZL258790 RPM258789:RPP258790 RFQ258789:RFT258790 QVU258789:QVX258790 QLY258789:QMB258790 QCC258789:QCF258790 PSG258789:PSJ258790 PIK258789:PIN258790 OYO258789:OYR258790 OOS258789:OOV258790 OEW258789:OEZ258790 NVA258789:NVD258790 NLE258789:NLH258790 NBI258789:NBL258790 MRM258789:MRP258790 MHQ258789:MHT258790 LXU258789:LXX258790 LNY258789:LOB258790 LEC258789:LEF258790 KUG258789:KUJ258790 KKK258789:KKN258790 KAO258789:KAR258790 JQS258789:JQV258790 JGW258789:JGZ258790 IXA258789:IXD258790 INE258789:INH258790 IDI258789:IDL258790 HTM258789:HTP258790 HJQ258789:HJT258790 GZU258789:GZX258790 GPY258789:GQB258790 GGC258789:GGF258790 FWG258789:FWJ258790 FMK258789:FMN258790 FCO258789:FCR258790 ESS258789:ESV258790 EIW258789:EIZ258790 DZA258789:DZD258790 DPE258789:DPH258790 DFI258789:DFL258790 CVM258789:CVP258790 CLQ258789:CLT258790 CBU258789:CBX258790 BRY258789:BSB258790 BIC258789:BIF258790 AYG258789:AYJ258790 AOK258789:AON258790 AEO258789:AER258790 US258789:UV258790 KW258789:KZ258790 BA258789:BD258790 Q258794:T258795 WDQ193253:WDT193254 VTU193253:VTX193254 VJY193253:VKB193254 VAC193253:VAF193254 UQG193253:UQJ193254 UGK193253:UGN193254 TWO193253:TWR193254 TMS193253:TMV193254 TCW193253:TCZ193254 STA193253:STD193254 SJE193253:SJH193254 RZI193253:RZL193254 RPM193253:RPP193254 RFQ193253:RFT193254 QVU193253:QVX193254 QLY193253:QMB193254 QCC193253:QCF193254 PSG193253:PSJ193254 PIK193253:PIN193254 OYO193253:OYR193254 OOS193253:OOV193254 OEW193253:OEZ193254 NVA193253:NVD193254 NLE193253:NLH193254 NBI193253:NBL193254 MRM193253:MRP193254 MHQ193253:MHT193254 LXU193253:LXX193254 LNY193253:LOB193254 LEC193253:LEF193254 KUG193253:KUJ193254 KKK193253:KKN193254 KAO193253:KAR193254 JQS193253:JQV193254 JGW193253:JGZ193254 IXA193253:IXD193254 INE193253:INH193254 IDI193253:IDL193254 HTM193253:HTP193254 HJQ193253:HJT193254 GZU193253:GZX193254 GPY193253:GQB193254 GGC193253:GGF193254 FWG193253:FWJ193254 FMK193253:FMN193254 FCO193253:FCR193254 ESS193253:ESV193254 EIW193253:EIZ193254 DZA193253:DZD193254 DPE193253:DPH193254 DFI193253:DFL193254 CVM193253:CVP193254 CLQ193253:CLT193254 CBU193253:CBX193254 BRY193253:BSB193254 BIC193253:BIF193254 AYG193253:AYJ193254 AOK193253:AON193254 AEO193253:AER193254 US193253:UV193254 KW193253:KZ193254 BA193253:BD193254 Q193258:T193259 WDQ127717:WDT127718 VTU127717:VTX127718 VJY127717:VKB127718 VAC127717:VAF127718 UQG127717:UQJ127718 UGK127717:UGN127718 TWO127717:TWR127718 TMS127717:TMV127718 TCW127717:TCZ127718 STA127717:STD127718 SJE127717:SJH127718 RZI127717:RZL127718 RPM127717:RPP127718 RFQ127717:RFT127718 QVU127717:QVX127718 QLY127717:QMB127718 QCC127717:QCF127718 PSG127717:PSJ127718 PIK127717:PIN127718 OYO127717:OYR127718 OOS127717:OOV127718 OEW127717:OEZ127718 NVA127717:NVD127718 NLE127717:NLH127718 NBI127717:NBL127718 MRM127717:MRP127718 MHQ127717:MHT127718 LXU127717:LXX127718 LNY127717:LOB127718 LEC127717:LEF127718 KUG127717:KUJ127718 KKK127717:KKN127718 KAO127717:KAR127718 JQS127717:JQV127718 JGW127717:JGZ127718 IXA127717:IXD127718 INE127717:INH127718 IDI127717:IDL127718 HTM127717:HTP127718 HJQ127717:HJT127718 GZU127717:GZX127718 GPY127717:GQB127718 GGC127717:GGF127718 FWG127717:FWJ127718 FMK127717:FMN127718 FCO127717:FCR127718 ESS127717:ESV127718 EIW127717:EIZ127718 DZA127717:DZD127718 DPE127717:DPH127718 DFI127717:DFL127718 CVM127717:CVP127718 CLQ127717:CLT127718 CBU127717:CBX127718 BRY127717:BSB127718 BIC127717:BIF127718 AYG127717:AYJ127718 AOK127717:AON127718 AEO127717:AER127718 US127717:UV127718 KW127717:KZ127718 BA127717:BD127718 Q127722:T127723 WDQ62181:WDT62182 VTU62181:VTX62182 VJY62181:VKB62182 VAC62181:VAF62182 UQG62181:UQJ62182 UGK62181:UGN62182 TWO62181:TWR62182 TMS62181:TMV62182 TCW62181:TCZ62182 STA62181:STD62182 SJE62181:SJH62182 RZI62181:RZL62182 RPM62181:RPP62182 RFQ62181:RFT62182 QVU62181:QVX62182 QLY62181:QMB62182 QCC62181:QCF62182 PSG62181:PSJ62182 PIK62181:PIN62182 OYO62181:OYR62182 OOS62181:OOV62182 OEW62181:OEZ62182 NVA62181:NVD62182 NLE62181:NLH62182 NBI62181:NBL62182 MRM62181:MRP62182 MHQ62181:MHT62182 LXU62181:LXX62182 LNY62181:LOB62182 LEC62181:LEF62182 KUG62181:KUJ62182 KKK62181:KKN62182 KAO62181:KAR62182 JQS62181:JQV62182 JGW62181:JGZ62182 IXA62181:IXD62182 INE62181:INH62182 IDI62181:IDL62182 HTM62181:HTP62182 HJQ62181:HJT62182 GZU62181:GZX62182 GPY62181:GQB62182 GGC62181:GGF62182 FWG62181:FWJ62182 FMK62181:FMN62182 FCO62181:FCR62182 ESS62181:ESV62182 EIW62181:EIZ62182 DZA62181:DZD62182 DPE62181:DPH62182 DFI62181:DFL62182 CVM62181:CVP62182 CLQ62181:CLT62182 CBU62181:CBX62182 BRY62181:BSB62182 BIC62181:BIF62182 AYG62181:AYJ62182 AOK62181:AON62182 AEO62181:AER62182 US62181:UV62182 KW62181:KZ62182 BA62181:BD62182 Q62186:T62187 WDQ32:WDT33 VTU32:VTX33 VJY32:VKB33 VAC32:VAF33 UQG32:UQJ33 UGK32:UGN33 TWO32:TWR33 TMS32:TMV33 TCW32:TCZ33 STA32:STD33 SJE32:SJH33 RZI32:RZL33 RPM32:RPP33 RFQ32:RFT33 QVU32:QVX33 QLY32:QMB33 QCC32:QCF33 PSG32:PSJ33 PIK32:PIN33 OYO32:OYR33 OOS32:OOV33 OEW32:OEZ33 NVA32:NVD33 NLE32:NLH33 NBI32:NBL33 MRM32:MRP33 MHQ32:MHT33 LXU32:LXX33 LNY32:LOB33 LEC32:LEF33 KUG32:KUJ33 KKK32:KKN33 KAO32:KAR33 JQS32:JQV33 JGW32:JGZ33 IXA32:IXD33 INE32:INH33 IDI32:IDL33 HTM32:HTP33 HJQ32:HJT33 GZU32:GZX33 GPY32:GQB33 GGC32:GGF33 FWG32:FWJ33 FMK32:FMN33 FCO32:FCR33 ESS32:ESV33 EIW32:EIZ33 DZA32:DZD33 DPE32:DPH33 DFI32:DFL33 CVM32:CVP33 CLQ32:CLT33 CBU32:CBX33 BRY32:BSB33 BIC32:BIF33 AYG32:AYJ33 AOK32:AON33 AEO32:AER33 US32:UV33 KW32:KZ33 BA32:BD33 BA62193:BD62193 WDQ979662:WDR979662 VTU979662:VTV979662 VJY979662:VJZ979662 VAC979662:VAD979662 UQG979662:UQH979662 UGK979662:UGL979662 TWO979662:TWP979662 TMS979662:TMT979662 TCW979662:TCX979662 STA979662:STB979662 SJE979662:SJF979662 RZI979662:RZJ979662 RPM979662:RPN979662 RFQ979662:RFR979662 QVU979662:QVV979662 QLY979662:QLZ979662 QCC979662:QCD979662 PSG979662:PSH979662 PIK979662:PIL979662 OYO979662:OYP979662 OOS979662:OOT979662 OEW979662:OEX979662 NVA979662:NVB979662 NLE979662:NLF979662 NBI979662:NBJ979662 MRM979662:MRN979662 MHQ979662:MHR979662 LXU979662:LXV979662 LNY979662:LNZ979662 LEC979662:LED979662 KUG979662:KUH979662 KKK979662:KKL979662 KAO979662:KAP979662 JQS979662:JQT979662 JGW979662:JGX979662 IXA979662:IXB979662 INE979662:INF979662 IDI979662:IDJ979662 HTM979662:HTN979662 HJQ979662:HJR979662 GZU979662:GZV979662 GPY979662:GPZ979662 GGC979662:GGD979662 FWG979662:FWH979662 FMK979662:FML979662 FCO979662:FCP979662 ESS979662:EST979662 EIW979662:EIX979662 DZA979662:DZB979662 DPE979662:DPF979662 DFI979662:DFJ979662 CVM979662:CVN979662 CLQ979662:CLR979662 CBU979662:CBV979662 BRY979662:BRZ979662 BIC979662:BID979662 AYG979662:AYH979662 AOK979662:AOL979662 AEO979662:AEP979662 US979662:UT979662 KW979662:KX979662 BA979662:BB979662 Q979667:R979667 WDQ914126:WDR914126 VTU914126:VTV914126 VJY914126:VJZ914126 VAC914126:VAD914126 UQG914126:UQH914126 UGK914126:UGL914126 TWO914126:TWP914126 TMS914126:TMT914126 TCW914126:TCX914126 STA914126:STB914126 SJE914126:SJF914126 RZI914126:RZJ914126 RPM914126:RPN914126 RFQ914126:RFR914126 QVU914126:QVV914126 QLY914126:QLZ914126 QCC914126:QCD914126 PSG914126:PSH914126 PIK914126:PIL914126 OYO914126:OYP914126 OOS914126:OOT914126 OEW914126:OEX914126 NVA914126:NVB914126 NLE914126:NLF914126 NBI914126:NBJ914126 MRM914126:MRN914126 MHQ914126:MHR914126 LXU914126:LXV914126 LNY914126:LNZ914126 LEC914126:LED914126 KUG914126:KUH914126 KKK914126:KKL914126 KAO914126:KAP914126 JQS914126:JQT914126 JGW914126:JGX914126 IXA914126:IXB914126 INE914126:INF914126 IDI914126:IDJ914126 HTM914126:HTN914126 HJQ914126:HJR914126 GZU914126:GZV914126 GPY914126:GPZ914126 GGC914126:GGD914126 FWG914126:FWH914126 FMK914126:FML914126 FCO914126:FCP914126 ESS914126:EST914126 EIW914126:EIX914126 DZA914126:DZB914126 DPE914126:DPF914126 DFI914126:DFJ914126 CVM914126:CVN914126 CLQ914126:CLR914126 CBU914126:CBV914126 BRY914126:BRZ914126 BIC914126:BID914126 AYG914126:AYH914126 AOK914126:AOL914126 AEO914126:AEP914126 US914126:UT914126 KW914126:KX914126 BA914126:BB914126 Q914131:R914131 WDQ848590:WDR848590 VTU848590:VTV848590 VJY848590:VJZ848590 VAC848590:VAD848590 UQG848590:UQH848590 UGK848590:UGL848590 TWO848590:TWP848590 TMS848590:TMT848590 TCW848590:TCX848590 STA848590:STB848590 SJE848590:SJF848590 RZI848590:RZJ848590 RPM848590:RPN848590 RFQ848590:RFR848590 QVU848590:QVV848590 QLY848590:QLZ848590 QCC848590:QCD848590 PSG848590:PSH848590 PIK848590:PIL848590 OYO848590:OYP848590 OOS848590:OOT848590 OEW848590:OEX848590 NVA848590:NVB848590 NLE848590:NLF848590 NBI848590:NBJ848590 MRM848590:MRN848590 MHQ848590:MHR848590 LXU848590:LXV848590 LNY848590:LNZ848590 LEC848590:LED848590 KUG848590:KUH848590 KKK848590:KKL848590 KAO848590:KAP848590 JQS848590:JQT848590 JGW848590:JGX848590 IXA848590:IXB848590 INE848590:INF848590 IDI848590:IDJ848590 HTM848590:HTN848590 HJQ848590:HJR848590 GZU848590:GZV848590 GPY848590:GPZ848590 GGC848590:GGD848590 FWG848590:FWH848590 FMK848590:FML848590 FCO848590:FCP848590 ESS848590:EST848590 EIW848590:EIX848590 DZA848590:DZB848590 DPE848590:DPF848590 DFI848590:DFJ848590 CVM848590:CVN848590 CLQ848590:CLR848590 CBU848590:CBV848590 BRY848590:BRZ848590 BIC848590:BID848590 AYG848590:AYH848590 AOK848590:AOL848590 AEO848590:AEP848590 US848590:UT848590 KW848590:KX848590 BA848590:BB848590 Q848595:R848595 WDQ783054:WDR783054 VTU783054:VTV783054 VJY783054:VJZ783054 VAC783054:VAD783054 UQG783054:UQH783054 UGK783054:UGL783054 TWO783054:TWP783054 TMS783054:TMT783054 TCW783054:TCX783054 STA783054:STB783054 SJE783054:SJF783054 RZI783054:RZJ783054 RPM783054:RPN783054 RFQ783054:RFR783054 QVU783054:QVV783054 QLY783054:QLZ783054 QCC783054:QCD783054 PSG783054:PSH783054 PIK783054:PIL783054 OYO783054:OYP783054 OOS783054:OOT783054 OEW783054:OEX783054 NVA783054:NVB783054 NLE783054:NLF783054 NBI783054:NBJ783054 MRM783054:MRN783054 MHQ783054:MHR783054 LXU783054:LXV783054 LNY783054:LNZ783054 LEC783054:LED783054 KUG783054:KUH783054 KKK783054:KKL783054 KAO783054:KAP783054 JQS783054:JQT783054 JGW783054:JGX783054 IXA783054:IXB783054 INE783054:INF783054 IDI783054:IDJ783054 HTM783054:HTN783054 HJQ783054:HJR783054 GZU783054:GZV783054 GPY783054:GPZ783054 GGC783054:GGD783054 FWG783054:FWH783054 FMK783054:FML783054 FCO783054:FCP783054 ESS783054:EST783054 EIW783054:EIX783054 DZA783054:DZB783054 DPE783054:DPF783054 DFI783054:DFJ783054 CVM783054:CVN783054 CLQ783054:CLR783054 CBU783054:CBV783054 BRY783054:BRZ783054 BIC783054:BID783054 AYG783054:AYH783054 AOK783054:AOL783054 AEO783054:AEP783054 US783054:UT783054 KW783054:KX783054 BA783054:BB783054 Q783059:R783059 WDQ717518:WDR717518 VTU717518:VTV717518 VJY717518:VJZ717518 VAC717518:VAD717518 UQG717518:UQH717518 UGK717518:UGL717518 TWO717518:TWP717518 TMS717518:TMT717518 TCW717518:TCX717518 STA717518:STB717518 SJE717518:SJF717518 RZI717518:RZJ717518 RPM717518:RPN717518 RFQ717518:RFR717518 QVU717518:QVV717518 QLY717518:QLZ717518 QCC717518:QCD717518 PSG717518:PSH717518 PIK717518:PIL717518 OYO717518:OYP717518 OOS717518:OOT717518 OEW717518:OEX717518 NVA717518:NVB717518 NLE717518:NLF717518 NBI717518:NBJ717518 MRM717518:MRN717518 MHQ717518:MHR717518 LXU717518:LXV717518 LNY717518:LNZ717518 LEC717518:LED717518 KUG717518:KUH717518 KKK717518:KKL717518 KAO717518:KAP717518 JQS717518:JQT717518 JGW717518:JGX717518 IXA717518:IXB717518 INE717518:INF717518 IDI717518:IDJ717518 HTM717518:HTN717518 HJQ717518:HJR717518 GZU717518:GZV717518 GPY717518:GPZ717518 GGC717518:GGD717518 FWG717518:FWH717518 FMK717518:FML717518 FCO717518:FCP717518 ESS717518:EST717518 EIW717518:EIX717518 DZA717518:DZB717518 DPE717518:DPF717518 DFI717518:DFJ717518 CVM717518:CVN717518 CLQ717518:CLR717518 CBU717518:CBV717518 BRY717518:BRZ717518 BIC717518:BID717518 AYG717518:AYH717518 AOK717518:AOL717518 AEO717518:AEP717518 US717518:UT717518 KW717518:KX717518 BA717518:BB717518 Q717523:R717523 WDQ651982:WDR651982 VTU651982:VTV651982 VJY651982:VJZ651982 VAC651982:VAD651982 UQG651982:UQH651982 UGK651982:UGL651982 TWO651982:TWP651982 TMS651982:TMT651982 TCW651982:TCX651982 STA651982:STB651982 SJE651982:SJF651982 RZI651982:RZJ651982 RPM651982:RPN651982 RFQ651982:RFR651982 QVU651982:QVV651982 QLY651982:QLZ651982 QCC651982:QCD651982 PSG651982:PSH651982 PIK651982:PIL651982 OYO651982:OYP651982 OOS651982:OOT651982 OEW651982:OEX651982 NVA651982:NVB651982 NLE651982:NLF651982 NBI651982:NBJ651982 MRM651982:MRN651982 MHQ651982:MHR651982 LXU651982:LXV651982 LNY651982:LNZ651982 LEC651982:LED651982 KUG651982:KUH651982 KKK651982:KKL651982 KAO651982:KAP651982 JQS651982:JQT651982 JGW651982:JGX651982 IXA651982:IXB651982 INE651982:INF651982 IDI651982:IDJ651982 HTM651982:HTN651982 HJQ651982:HJR651982 GZU651982:GZV651982 GPY651982:GPZ651982 GGC651982:GGD651982 FWG651982:FWH651982 FMK651982:FML651982 FCO651982:FCP651982 ESS651982:EST651982 EIW651982:EIX651982 DZA651982:DZB651982 DPE651982:DPF651982 DFI651982:DFJ651982 CVM651982:CVN651982 CLQ651982:CLR651982 CBU651982:CBV651982 BRY651982:BRZ651982 BIC651982:BID651982 AYG651982:AYH651982 AOK651982:AOL651982 AEO651982:AEP651982 US651982:UT651982 KW651982:KX651982 BA651982:BB651982 Q651987:R651987 WDQ586446:WDR586446 VTU586446:VTV586446 VJY586446:VJZ586446 VAC586446:VAD586446 UQG586446:UQH586446 UGK586446:UGL586446 TWO586446:TWP586446 TMS586446:TMT586446 TCW586446:TCX586446 STA586446:STB586446 SJE586446:SJF586446 RZI586446:RZJ586446 RPM586446:RPN586446 RFQ586446:RFR586446 QVU586446:QVV586446 QLY586446:QLZ586446 QCC586446:QCD586446 PSG586446:PSH586446 PIK586446:PIL586446 OYO586446:OYP586446 OOS586446:OOT586446 OEW586446:OEX586446 NVA586446:NVB586446 NLE586446:NLF586446 NBI586446:NBJ586446 MRM586446:MRN586446 MHQ586446:MHR586446 LXU586446:LXV586446 LNY586446:LNZ586446 LEC586446:LED586446 KUG586446:KUH586446 KKK586446:KKL586446 KAO586446:KAP586446 JQS586446:JQT586446 JGW586446:JGX586446 IXA586446:IXB586446 INE586446:INF586446 IDI586446:IDJ586446 HTM586446:HTN586446 HJQ586446:HJR586446 GZU586446:GZV586446 GPY586446:GPZ586446 GGC586446:GGD586446 FWG586446:FWH586446 FMK586446:FML586446 FCO586446:FCP586446 ESS586446:EST586446 EIW586446:EIX586446 DZA586446:DZB586446 DPE586446:DPF586446 DFI586446:DFJ586446 CVM586446:CVN586446 CLQ586446:CLR586446 CBU586446:CBV586446 BRY586446:BRZ586446 BIC586446:BID586446 AYG586446:AYH586446 AOK586446:AOL586446 AEO586446:AEP586446 US586446:UT586446 KW586446:KX586446 BA586446:BB586446 Q586451:R586451 WDQ520910:WDR520910 VTU520910:VTV520910 VJY520910:VJZ520910 VAC520910:VAD520910 UQG520910:UQH520910 UGK520910:UGL520910 TWO520910:TWP520910 TMS520910:TMT520910 TCW520910:TCX520910 STA520910:STB520910 SJE520910:SJF520910 RZI520910:RZJ520910 RPM520910:RPN520910 RFQ520910:RFR520910 QVU520910:QVV520910 QLY520910:QLZ520910 QCC520910:QCD520910 PSG520910:PSH520910 PIK520910:PIL520910 OYO520910:OYP520910 OOS520910:OOT520910 OEW520910:OEX520910 NVA520910:NVB520910 NLE520910:NLF520910 NBI520910:NBJ520910 MRM520910:MRN520910 MHQ520910:MHR520910 LXU520910:LXV520910 LNY520910:LNZ520910 LEC520910:LED520910 KUG520910:KUH520910 KKK520910:KKL520910 KAO520910:KAP520910 JQS520910:JQT520910 JGW520910:JGX520910 IXA520910:IXB520910 INE520910:INF520910 IDI520910:IDJ520910 HTM520910:HTN520910 HJQ520910:HJR520910 GZU520910:GZV520910 GPY520910:GPZ520910 GGC520910:GGD520910 FWG520910:FWH520910 FMK520910:FML520910 FCO520910:FCP520910 ESS520910:EST520910 EIW520910:EIX520910 DZA520910:DZB520910 DPE520910:DPF520910 DFI520910:DFJ520910 CVM520910:CVN520910 CLQ520910:CLR520910 CBU520910:CBV520910 BRY520910:BRZ520910 BIC520910:BID520910 AYG520910:AYH520910 AOK520910:AOL520910 AEO520910:AEP520910 US520910:UT520910 KW520910:KX520910 BA520910:BB520910 Q520915:R520915 WDQ455374:WDR455374 VTU455374:VTV455374 VJY455374:VJZ455374 VAC455374:VAD455374 UQG455374:UQH455374 UGK455374:UGL455374 TWO455374:TWP455374 TMS455374:TMT455374 TCW455374:TCX455374 STA455374:STB455374 SJE455374:SJF455374 RZI455374:RZJ455374 RPM455374:RPN455374 RFQ455374:RFR455374 QVU455374:QVV455374 QLY455374:QLZ455374 QCC455374:QCD455374 PSG455374:PSH455374 PIK455374:PIL455374 OYO455374:OYP455374 OOS455374:OOT455374 OEW455374:OEX455374 NVA455374:NVB455374 NLE455374:NLF455374 NBI455374:NBJ455374 MRM455374:MRN455374 MHQ455374:MHR455374 LXU455374:LXV455374 LNY455374:LNZ455374 LEC455374:LED455374 KUG455374:KUH455374 KKK455374:KKL455374 KAO455374:KAP455374 JQS455374:JQT455374 JGW455374:JGX455374 IXA455374:IXB455374 INE455374:INF455374 IDI455374:IDJ455374 HTM455374:HTN455374 HJQ455374:HJR455374 GZU455374:GZV455374 GPY455374:GPZ455374 GGC455374:GGD455374 FWG455374:FWH455374 FMK455374:FML455374 FCO455374:FCP455374 ESS455374:EST455374 EIW455374:EIX455374 DZA455374:DZB455374 DPE455374:DPF455374 DFI455374:DFJ455374 CVM455374:CVN455374 CLQ455374:CLR455374 CBU455374:CBV455374 BRY455374:BRZ455374 BIC455374:BID455374 AYG455374:AYH455374 AOK455374:AOL455374 AEO455374:AEP455374 US455374:UT455374 KW455374:KX455374 BA455374:BB455374 Q455379:R455379 WDQ389838:WDR389838 VTU389838:VTV389838 VJY389838:VJZ389838 VAC389838:VAD389838 UQG389838:UQH389838 UGK389838:UGL389838 TWO389838:TWP389838 TMS389838:TMT389838 TCW389838:TCX389838 STA389838:STB389838 SJE389838:SJF389838 RZI389838:RZJ389838 RPM389838:RPN389838 RFQ389838:RFR389838 QVU389838:QVV389838 QLY389838:QLZ389838 QCC389838:QCD389838 PSG389838:PSH389838 PIK389838:PIL389838 OYO389838:OYP389838 OOS389838:OOT389838 OEW389838:OEX389838 NVA389838:NVB389838 NLE389838:NLF389838 NBI389838:NBJ389838 MRM389838:MRN389838 MHQ389838:MHR389838 LXU389838:LXV389838 LNY389838:LNZ389838 LEC389838:LED389838 KUG389838:KUH389838 KKK389838:KKL389838 KAO389838:KAP389838 JQS389838:JQT389838 JGW389838:JGX389838 IXA389838:IXB389838 INE389838:INF389838 IDI389838:IDJ389838 HTM389838:HTN389838 HJQ389838:HJR389838 GZU389838:GZV389838 GPY389838:GPZ389838 GGC389838:GGD389838 FWG389838:FWH389838 FMK389838:FML389838 FCO389838:FCP389838 ESS389838:EST389838 EIW389838:EIX389838 DZA389838:DZB389838 DPE389838:DPF389838 DFI389838:DFJ389838 CVM389838:CVN389838 CLQ389838:CLR389838 CBU389838:CBV389838 BRY389838:BRZ389838 BIC389838:BID389838 AYG389838:AYH389838 AOK389838:AOL389838 AEO389838:AEP389838 US389838:UT389838 KW389838:KX389838 BA389838:BB389838 Q389843:R389843 WDQ324302:WDR324302 VTU324302:VTV324302 VJY324302:VJZ324302 VAC324302:VAD324302 UQG324302:UQH324302 UGK324302:UGL324302 TWO324302:TWP324302 TMS324302:TMT324302 TCW324302:TCX324302 STA324302:STB324302 SJE324302:SJF324302 RZI324302:RZJ324302 RPM324302:RPN324302 RFQ324302:RFR324302 QVU324302:QVV324302 QLY324302:QLZ324302 QCC324302:QCD324302 PSG324302:PSH324302 PIK324302:PIL324302 OYO324302:OYP324302 OOS324302:OOT324302 OEW324302:OEX324302 NVA324302:NVB324302 NLE324302:NLF324302 NBI324302:NBJ324302 MRM324302:MRN324302 MHQ324302:MHR324302 LXU324302:LXV324302 LNY324302:LNZ324302 LEC324302:LED324302 KUG324302:KUH324302 KKK324302:KKL324302 KAO324302:KAP324302 JQS324302:JQT324302 JGW324302:JGX324302 IXA324302:IXB324302 INE324302:INF324302 IDI324302:IDJ324302 HTM324302:HTN324302 HJQ324302:HJR324302 GZU324302:GZV324302 GPY324302:GPZ324302 GGC324302:GGD324302 FWG324302:FWH324302 FMK324302:FML324302 FCO324302:FCP324302 ESS324302:EST324302 EIW324302:EIX324302 DZA324302:DZB324302 DPE324302:DPF324302 DFI324302:DFJ324302 CVM324302:CVN324302 CLQ324302:CLR324302 CBU324302:CBV324302 BRY324302:BRZ324302 BIC324302:BID324302 AYG324302:AYH324302 AOK324302:AOL324302 AEO324302:AEP324302 US324302:UT324302 KW324302:KX324302 BA324302:BB324302 Q324307:R324307 WDQ258766:WDR258766 VTU258766:VTV258766 VJY258766:VJZ258766 VAC258766:VAD258766 UQG258766:UQH258766 UGK258766:UGL258766 TWO258766:TWP258766 TMS258766:TMT258766 TCW258766:TCX258766 STA258766:STB258766 SJE258766:SJF258766 RZI258766:RZJ258766 RPM258766:RPN258766 RFQ258766:RFR258766 QVU258766:QVV258766 QLY258766:QLZ258766 QCC258766:QCD258766 PSG258766:PSH258766 PIK258766:PIL258766 OYO258766:OYP258766 OOS258766:OOT258766 OEW258766:OEX258766 NVA258766:NVB258766 NLE258766:NLF258766 NBI258766:NBJ258766 MRM258766:MRN258766 MHQ258766:MHR258766 LXU258766:LXV258766 LNY258766:LNZ258766 LEC258766:LED258766 KUG258766:KUH258766 KKK258766:KKL258766 KAO258766:KAP258766 JQS258766:JQT258766 JGW258766:JGX258766 IXA258766:IXB258766 INE258766:INF258766 IDI258766:IDJ258766 HTM258766:HTN258766 HJQ258766:HJR258766 GZU258766:GZV258766 GPY258766:GPZ258766 GGC258766:GGD258766 FWG258766:FWH258766 FMK258766:FML258766 FCO258766:FCP258766 ESS258766:EST258766 EIW258766:EIX258766 DZA258766:DZB258766 DPE258766:DPF258766 DFI258766:DFJ258766 CVM258766:CVN258766 CLQ258766:CLR258766 CBU258766:CBV258766 BRY258766:BRZ258766 BIC258766:BID258766 AYG258766:AYH258766 AOK258766:AOL258766 AEO258766:AEP258766 US258766:UT258766 KW258766:KX258766 BA258766:BB258766 Q258771:R258771 WDQ193230:WDR193230 VTU193230:VTV193230 VJY193230:VJZ193230 VAC193230:VAD193230 UQG193230:UQH193230 UGK193230:UGL193230 TWO193230:TWP193230 TMS193230:TMT193230 TCW193230:TCX193230 STA193230:STB193230 SJE193230:SJF193230 RZI193230:RZJ193230 RPM193230:RPN193230 RFQ193230:RFR193230 QVU193230:QVV193230 QLY193230:QLZ193230 QCC193230:QCD193230 PSG193230:PSH193230 PIK193230:PIL193230 OYO193230:OYP193230 OOS193230:OOT193230 OEW193230:OEX193230 NVA193230:NVB193230 NLE193230:NLF193230 NBI193230:NBJ193230 MRM193230:MRN193230 MHQ193230:MHR193230 LXU193230:LXV193230 LNY193230:LNZ193230 LEC193230:LED193230 KUG193230:KUH193230 KKK193230:KKL193230 KAO193230:KAP193230 JQS193230:JQT193230 JGW193230:JGX193230 IXA193230:IXB193230 INE193230:INF193230 IDI193230:IDJ193230 HTM193230:HTN193230 HJQ193230:HJR193230 GZU193230:GZV193230 GPY193230:GPZ193230 GGC193230:GGD193230 FWG193230:FWH193230 FMK193230:FML193230 FCO193230:FCP193230 ESS193230:EST193230 EIW193230:EIX193230 DZA193230:DZB193230 DPE193230:DPF193230 DFI193230:DFJ193230 CVM193230:CVN193230 CLQ193230:CLR193230 CBU193230:CBV193230 BRY193230:BRZ193230 BIC193230:BID193230 AYG193230:AYH193230 AOK193230:AOL193230 AEO193230:AEP193230 US193230:UT193230 KW193230:KX193230 BA193230:BB193230 Q193235:R193235 WDQ127694:WDR127694 VTU127694:VTV127694 VJY127694:VJZ127694 VAC127694:VAD127694 UQG127694:UQH127694 UGK127694:UGL127694 TWO127694:TWP127694 TMS127694:TMT127694 TCW127694:TCX127694 STA127694:STB127694 SJE127694:SJF127694 RZI127694:RZJ127694 RPM127694:RPN127694 RFQ127694:RFR127694 QVU127694:QVV127694 QLY127694:QLZ127694 QCC127694:QCD127694 PSG127694:PSH127694 PIK127694:PIL127694 OYO127694:OYP127694 OOS127694:OOT127694 OEW127694:OEX127694 NVA127694:NVB127694 NLE127694:NLF127694 NBI127694:NBJ127694 MRM127694:MRN127694 MHQ127694:MHR127694 LXU127694:LXV127694 LNY127694:LNZ127694 LEC127694:LED127694 KUG127694:KUH127694 KKK127694:KKL127694 KAO127694:KAP127694 JQS127694:JQT127694 JGW127694:JGX127694 IXA127694:IXB127694 INE127694:INF127694 IDI127694:IDJ127694 HTM127694:HTN127694 HJQ127694:HJR127694 GZU127694:GZV127694 GPY127694:GPZ127694 GGC127694:GGD127694 FWG127694:FWH127694 FMK127694:FML127694 FCO127694:FCP127694 ESS127694:EST127694 EIW127694:EIX127694 DZA127694:DZB127694 DPE127694:DPF127694 DFI127694:DFJ127694 CVM127694:CVN127694 CLQ127694:CLR127694 CBU127694:CBV127694 BRY127694:BRZ127694 BIC127694:BID127694 AYG127694:AYH127694 AOK127694:AOL127694 AEO127694:AEP127694 US127694:UT127694 KW127694:KX127694 BA127694:BB127694 Q127699:R127699 WDQ62158:WDR62158 VTU62158:VTV62158 VJY62158:VJZ62158 VAC62158:VAD62158 UQG62158:UQH62158 UGK62158:UGL62158 TWO62158:TWP62158 TMS62158:TMT62158 TCW62158:TCX62158 STA62158:STB62158 SJE62158:SJF62158 RZI62158:RZJ62158 RPM62158:RPN62158 RFQ62158:RFR62158 QVU62158:QVV62158 QLY62158:QLZ62158 QCC62158:QCD62158 PSG62158:PSH62158 PIK62158:PIL62158 OYO62158:OYP62158 OOS62158:OOT62158 OEW62158:OEX62158 NVA62158:NVB62158 NLE62158:NLF62158 NBI62158:NBJ62158 MRM62158:MRN62158 MHQ62158:MHR62158 LXU62158:LXV62158 LNY62158:LNZ62158 LEC62158:LED62158 KUG62158:KUH62158 KKK62158:KKL62158 KAO62158:KAP62158 JQS62158:JQT62158 JGW62158:JGX62158 IXA62158:IXB62158 INE62158:INF62158 IDI62158:IDJ62158 HTM62158:HTN62158 HJQ62158:HJR62158 GZU62158:GZV62158 GPY62158:GPZ62158 GGC62158:GGD62158 FWG62158:FWH62158 FMK62158:FML62158 FCO62158:FCP62158 ESS62158:EST62158 EIW62158:EIX62158 DZA62158:DZB62158 DPE62158:DPF62158 DFI62158:DFJ62158 CVM62158:CVN62158 CLQ62158:CLR62158 CBU62158:CBV62158 BRY62158:BRZ62158 BIC62158:BID62158 AYG62158:AYH62158 AOK62158:AOL62158 AEO62158:AEP62158 US62158:UT62158 KW62158:KX62158 BA62158:BB62158 Q62163:R62163 WDQ8:WDR8 VTU8:VTV8 VJY8:VJZ8 VAC8:VAD8 UQG8:UQH8 UGK8:UGL8 TWO8:TWP8 TMS8:TMT8 TCW8:TCX8 STA8:STB8 SJE8:SJF8 RZI8:RZJ8 RPM8:RPN8 RFQ8:RFR8 QVU8:QVV8 QLY8:QLZ8 QCC8:QCD8 PSG8:PSH8 PIK8:PIL8 OYO8:OYP8 OOS8:OOT8 OEW8:OEX8 NVA8:NVB8 NLE8:NLF8 NBI8:NBJ8 MRM8:MRN8 MHQ8:MHR8 LXU8:LXV8 LNY8:LNZ8 LEC8:LED8 KUG8:KUH8 KKK8:KKL8 KAO8:KAP8 JQS8:JQT8 JGW8:JGX8 IXA8:IXB8 INE8:INF8 IDI8:IDJ8 HTM8:HTN8 HJQ8:HJR8 GZU8:GZV8 GPY8:GPZ8 GGC8:GGD8 FWG8:FWH8 FMK8:FML8 FCO8:FCP8 ESS8:EST8 EIW8:EIX8 DZA8:DZB8 DPE8:DPF8 DFI8:DFJ8 CVM8:CVN8 CLQ8:CLR8 CBU8:CBV8 BRY8:BRZ8 BIC8:BID8 AYG8:AYH8 AOK8:AOL8 AEO8:AEP8 US8:UT8 KW8:KX8 BA8:BB8 AYG62193:AYJ62193 WDQ979697:WDT979697 VTU979697:VTX979697 VJY979697:VKB979697 VAC979697:VAF979697 UQG979697:UQJ979697 UGK979697:UGN979697 TWO979697:TWR979697 TMS979697:TMV979697 TCW979697:TCZ979697 STA979697:STD979697 SJE979697:SJH979697 RZI979697:RZL979697 RPM979697:RPP979697 RFQ979697:RFT979697 QVU979697:QVX979697 QLY979697:QMB979697 QCC979697:QCF979697 PSG979697:PSJ979697 PIK979697:PIN979697 OYO979697:OYR979697 OOS979697:OOV979697 OEW979697:OEZ979697 NVA979697:NVD979697 NLE979697:NLH979697 NBI979697:NBL979697 MRM979697:MRP979697 MHQ979697:MHT979697 LXU979697:LXX979697 LNY979697:LOB979697 LEC979697:LEF979697 KUG979697:KUJ979697 KKK979697:KKN979697 KAO979697:KAR979697 JQS979697:JQV979697 JGW979697:JGZ979697 IXA979697:IXD979697 INE979697:INH979697 IDI979697:IDL979697 HTM979697:HTP979697 HJQ979697:HJT979697 GZU979697:GZX979697 GPY979697:GQB979697 GGC979697:GGF979697 FWG979697:FWJ979697 FMK979697:FMN979697 FCO979697:FCR979697 ESS979697:ESV979697 EIW979697:EIZ979697 DZA979697:DZD979697 DPE979697:DPH979697 DFI979697:DFL979697 CVM979697:CVP979697 CLQ979697:CLT979697 CBU979697:CBX979697 BRY979697:BSB979697 BIC979697:BIF979697 AYG979697:AYJ979697 AOK979697:AON979697 AEO979697:AER979697 US979697:UV979697 KW979697:KZ979697 BA979697:BD979697 Q979702:T979702 WDQ914161:WDT914161 VTU914161:VTX914161 VJY914161:VKB914161 VAC914161:VAF914161 UQG914161:UQJ914161 UGK914161:UGN914161 TWO914161:TWR914161 TMS914161:TMV914161 TCW914161:TCZ914161 STA914161:STD914161 SJE914161:SJH914161 RZI914161:RZL914161 RPM914161:RPP914161 RFQ914161:RFT914161 QVU914161:QVX914161 QLY914161:QMB914161 QCC914161:QCF914161 PSG914161:PSJ914161 PIK914161:PIN914161 OYO914161:OYR914161 OOS914161:OOV914161 OEW914161:OEZ914161 NVA914161:NVD914161 NLE914161:NLH914161 NBI914161:NBL914161 MRM914161:MRP914161 MHQ914161:MHT914161 LXU914161:LXX914161 LNY914161:LOB914161 LEC914161:LEF914161 KUG914161:KUJ914161 KKK914161:KKN914161 KAO914161:KAR914161 JQS914161:JQV914161 JGW914161:JGZ914161 IXA914161:IXD914161 INE914161:INH914161 IDI914161:IDL914161 HTM914161:HTP914161 HJQ914161:HJT914161 GZU914161:GZX914161 GPY914161:GQB914161 GGC914161:GGF914161 FWG914161:FWJ914161 FMK914161:FMN914161 FCO914161:FCR914161 ESS914161:ESV914161 EIW914161:EIZ914161 DZA914161:DZD914161 DPE914161:DPH914161 DFI914161:DFL914161 CVM914161:CVP914161 CLQ914161:CLT914161 CBU914161:CBX914161 BRY914161:BSB914161 BIC914161:BIF914161 AYG914161:AYJ914161 AOK914161:AON914161 AEO914161:AER914161 US914161:UV914161 KW914161:KZ914161 BA914161:BD914161 Q914166:T914166 WDQ848625:WDT848625 VTU848625:VTX848625 VJY848625:VKB848625 VAC848625:VAF848625 UQG848625:UQJ848625 UGK848625:UGN848625 TWO848625:TWR848625 TMS848625:TMV848625 TCW848625:TCZ848625 STA848625:STD848625 SJE848625:SJH848625 RZI848625:RZL848625 RPM848625:RPP848625 RFQ848625:RFT848625 QVU848625:QVX848625 QLY848625:QMB848625 QCC848625:QCF848625 PSG848625:PSJ848625 PIK848625:PIN848625 OYO848625:OYR848625 OOS848625:OOV848625 OEW848625:OEZ848625 NVA848625:NVD848625 NLE848625:NLH848625 NBI848625:NBL848625 MRM848625:MRP848625 MHQ848625:MHT848625 LXU848625:LXX848625 LNY848625:LOB848625 LEC848625:LEF848625 KUG848625:KUJ848625 KKK848625:KKN848625 KAO848625:KAR848625 JQS848625:JQV848625 JGW848625:JGZ848625 IXA848625:IXD848625 INE848625:INH848625 IDI848625:IDL848625 HTM848625:HTP848625 HJQ848625:HJT848625 GZU848625:GZX848625 GPY848625:GQB848625 GGC848625:GGF848625 FWG848625:FWJ848625 FMK848625:FMN848625 FCO848625:FCR848625 ESS848625:ESV848625 EIW848625:EIZ848625 DZA848625:DZD848625 DPE848625:DPH848625 DFI848625:DFL848625 CVM848625:CVP848625 CLQ848625:CLT848625 CBU848625:CBX848625 BRY848625:BSB848625 BIC848625:BIF848625 AYG848625:AYJ848625 AOK848625:AON848625 AEO848625:AER848625 US848625:UV848625 KW848625:KZ848625 BA848625:BD848625 Q848630:T848630 WDQ783089:WDT783089 VTU783089:VTX783089 VJY783089:VKB783089 VAC783089:VAF783089 UQG783089:UQJ783089 UGK783089:UGN783089 TWO783089:TWR783089 TMS783089:TMV783089 TCW783089:TCZ783089 STA783089:STD783089 SJE783089:SJH783089 RZI783089:RZL783089 RPM783089:RPP783089 RFQ783089:RFT783089 QVU783089:QVX783089 QLY783089:QMB783089 QCC783089:QCF783089 PSG783089:PSJ783089 PIK783089:PIN783089 OYO783089:OYR783089 OOS783089:OOV783089 OEW783089:OEZ783089 NVA783089:NVD783089 NLE783089:NLH783089 NBI783089:NBL783089 MRM783089:MRP783089 MHQ783089:MHT783089 LXU783089:LXX783089 LNY783089:LOB783089 LEC783089:LEF783089 KUG783089:KUJ783089 KKK783089:KKN783089 KAO783089:KAR783089 JQS783089:JQV783089 JGW783089:JGZ783089 IXA783089:IXD783089 INE783089:INH783089 IDI783089:IDL783089 HTM783089:HTP783089 HJQ783089:HJT783089 GZU783089:GZX783089 GPY783089:GQB783089 GGC783089:GGF783089 FWG783089:FWJ783089 FMK783089:FMN783089 FCO783089:FCR783089 ESS783089:ESV783089 EIW783089:EIZ783089 DZA783089:DZD783089 DPE783089:DPH783089 DFI783089:DFL783089 CVM783089:CVP783089 CLQ783089:CLT783089 CBU783089:CBX783089 BRY783089:BSB783089 BIC783089:BIF783089 AYG783089:AYJ783089 AOK783089:AON783089 AEO783089:AER783089 US783089:UV783089 KW783089:KZ783089 BA783089:BD783089 Q783094:T783094 WDQ717553:WDT717553 VTU717553:VTX717553 VJY717553:VKB717553 VAC717553:VAF717553 UQG717553:UQJ717553 UGK717553:UGN717553 TWO717553:TWR717553 TMS717553:TMV717553 TCW717553:TCZ717553 STA717553:STD717553 SJE717553:SJH717553 RZI717553:RZL717553 RPM717553:RPP717553 RFQ717553:RFT717553 QVU717553:QVX717553 QLY717553:QMB717553 QCC717553:QCF717553 PSG717553:PSJ717553 PIK717553:PIN717553 OYO717553:OYR717553 OOS717553:OOV717553 OEW717553:OEZ717553 NVA717553:NVD717553 NLE717553:NLH717553 NBI717553:NBL717553 MRM717553:MRP717553 MHQ717553:MHT717553 LXU717553:LXX717553 LNY717553:LOB717553 LEC717553:LEF717553 KUG717553:KUJ717553 KKK717553:KKN717553 KAO717553:KAR717553 JQS717553:JQV717553 JGW717553:JGZ717553 IXA717553:IXD717553 INE717553:INH717553 IDI717553:IDL717553 HTM717553:HTP717553 HJQ717553:HJT717553 GZU717553:GZX717553 GPY717553:GQB717553 GGC717553:GGF717553 FWG717553:FWJ717553 FMK717553:FMN717553 FCO717553:FCR717553 ESS717553:ESV717553 EIW717553:EIZ717553 DZA717553:DZD717553 DPE717553:DPH717553 DFI717553:DFL717553 CVM717553:CVP717553 CLQ717553:CLT717553 CBU717553:CBX717553 BRY717553:BSB717553 BIC717553:BIF717553 AYG717553:AYJ717553 AOK717553:AON717553 AEO717553:AER717553 US717553:UV717553 KW717553:KZ717553 BA717553:BD717553 Q717558:T717558 WDQ652017:WDT652017 VTU652017:VTX652017 VJY652017:VKB652017 VAC652017:VAF652017 UQG652017:UQJ652017 UGK652017:UGN652017 TWO652017:TWR652017 TMS652017:TMV652017 TCW652017:TCZ652017 STA652017:STD652017 SJE652017:SJH652017 RZI652017:RZL652017 RPM652017:RPP652017 RFQ652017:RFT652017 QVU652017:QVX652017 QLY652017:QMB652017 QCC652017:QCF652017 PSG652017:PSJ652017 PIK652017:PIN652017 OYO652017:OYR652017 OOS652017:OOV652017 OEW652017:OEZ652017 NVA652017:NVD652017 NLE652017:NLH652017 NBI652017:NBL652017 MRM652017:MRP652017 MHQ652017:MHT652017 LXU652017:LXX652017 LNY652017:LOB652017 LEC652017:LEF652017 KUG652017:KUJ652017 KKK652017:KKN652017 KAO652017:KAR652017 JQS652017:JQV652017 JGW652017:JGZ652017 IXA652017:IXD652017 INE652017:INH652017 IDI652017:IDL652017 HTM652017:HTP652017 HJQ652017:HJT652017 GZU652017:GZX652017 GPY652017:GQB652017 GGC652017:GGF652017 FWG652017:FWJ652017 FMK652017:FMN652017 FCO652017:FCR652017 ESS652017:ESV652017 EIW652017:EIZ652017 DZA652017:DZD652017 DPE652017:DPH652017 DFI652017:DFL652017 CVM652017:CVP652017 CLQ652017:CLT652017 CBU652017:CBX652017 BRY652017:BSB652017 BIC652017:BIF652017 AYG652017:AYJ652017 AOK652017:AON652017 AEO652017:AER652017 US652017:UV652017 KW652017:KZ652017 BA652017:BD652017 Q652022:T652022 WDQ586481:WDT586481 VTU586481:VTX586481 VJY586481:VKB586481 VAC586481:VAF586481 UQG586481:UQJ586481 UGK586481:UGN586481 TWO586481:TWR586481 TMS586481:TMV586481 TCW586481:TCZ586481 STA586481:STD586481 SJE586481:SJH586481 RZI586481:RZL586481 RPM586481:RPP586481 RFQ586481:RFT586481 QVU586481:QVX586481 QLY586481:QMB586481 QCC586481:QCF586481 PSG586481:PSJ586481 PIK586481:PIN586481 OYO586481:OYR586481 OOS586481:OOV586481 OEW586481:OEZ586481 NVA586481:NVD586481 NLE586481:NLH586481 NBI586481:NBL586481 MRM586481:MRP586481 MHQ586481:MHT586481 LXU586481:LXX586481 LNY586481:LOB586481 LEC586481:LEF586481 KUG586481:KUJ586481 KKK586481:KKN586481 KAO586481:KAR586481 JQS586481:JQV586481 JGW586481:JGZ586481 IXA586481:IXD586481 INE586481:INH586481 IDI586481:IDL586481 HTM586481:HTP586481 HJQ586481:HJT586481 GZU586481:GZX586481 GPY586481:GQB586481 GGC586481:GGF586481 FWG586481:FWJ586481 FMK586481:FMN586481 FCO586481:FCR586481 ESS586481:ESV586481 EIW586481:EIZ586481 DZA586481:DZD586481 DPE586481:DPH586481 DFI586481:DFL586481 CVM586481:CVP586481 CLQ586481:CLT586481 CBU586481:CBX586481 BRY586481:BSB586481 BIC586481:BIF586481 AYG586481:AYJ586481 AOK586481:AON586481 AEO586481:AER586481 US586481:UV586481 KW586481:KZ586481 BA586481:BD586481 Q586486:T586486 WDQ520945:WDT520945 VTU520945:VTX520945 VJY520945:VKB520945 VAC520945:VAF520945 UQG520945:UQJ520945 UGK520945:UGN520945 TWO520945:TWR520945 TMS520945:TMV520945 TCW520945:TCZ520945 STA520945:STD520945 SJE520945:SJH520945 RZI520945:RZL520945 RPM520945:RPP520945 RFQ520945:RFT520945 QVU520945:QVX520945 QLY520945:QMB520945 QCC520945:QCF520945 PSG520945:PSJ520945 PIK520945:PIN520945 OYO520945:OYR520945 OOS520945:OOV520945 OEW520945:OEZ520945 NVA520945:NVD520945 NLE520945:NLH520945 NBI520945:NBL520945 MRM520945:MRP520945 MHQ520945:MHT520945 LXU520945:LXX520945 LNY520945:LOB520945 LEC520945:LEF520945 KUG520945:KUJ520945 KKK520945:KKN520945 KAO520945:KAR520945 JQS520945:JQV520945 JGW520945:JGZ520945 IXA520945:IXD520945 INE520945:INH520945 IDI520945:IDL520945 HTM520945:HTP520945 HJQ520945:HJT520945 GZU520945:GZX520945 GPY520945:GQB520945 GGC520945:GGF520945 FWG520945:FWJ520945 FMK520945:FMN520945 FCO520945:FCR520945 ESS520945:ESV520945 EIW520945:EIZ520945 DZA520945:DZD520945 DPE520945:DPH520945 DFI520945:DFL520945 CVM520945:CVP520945 CLQ520945:CLT520945 CBU520945:CBX520945 BRY520945:BSB520945 BIC520945:BIF520945 AYG520945:AYJ520945 AOK520945:AON520945 AEO520945:AER520945 US520945:UV520945 KW520945:KZ520945 BA520945:BD520945 Q520950:T520950 WDQ455409:WDT455409 VTU455409:VTX455409 VJY455409:VKB455409 VAC455409:VAF455409 UQG455409:UQJ455409 UGK455409:UGN455409 TWO455409:TWR455409 TMS455409:TMV455409 TCW455409:TCZ455409 STA455409:STD455409 SJE455409:SJH455409 RZI455409:RZL455409 RPM455409:RPP455409 RFQ455409:RFT455409 QVU455409:QVX455409 QLY455409:QMB455409 QCC455409:QCF455409 PSG455409:PSJ455409 PIK455409:PIN455409 OYO455409:OYR455409 OOS455409:OOV455409 OEW455409:OEZ455409 NVA455409:NVD455409 NLE455409:NLH455409 NBI455409:NBL455409 MRM455409:MRP455409 MHQ455409:MHT455409 LXU455409:LXX455409 LNY455409:LOB455409 LEC455409:LEF455409 KUG455409:KUJ455409 KKK455409:KKN455409 KAO455409:KAR455409 JQS455409:JQV455409 JGW455409:JGZ455409 IXA455409:IXD455409 INE455409:INH455409 IDI455409:IDL455409 HTM455409:HTP455409 HJQ455409:HJT455409 GZU455409:GZX455409 GPY455409:GQB455409 GGC455409:GGF455409 FWG455409:FWJ455409 FMK455409:FMN455409 FCO455409:FCR455409 ESS455409:ESV455409 EIW455409:EIZ455409 DZA455409:DZD455409 DPE455409:DPH455409 DFI455409:DFL455409 CVM455409:CVP455409 CLQ455409:CLT455409 CBU455409:CBX455409 BRY455409:BSB455409 BIC455409:BIF455409 AYG455409:AYJ455409 AOK455409:AON455409 AEO455409:AER455409 US455409:UV455409 KW455409:KZ455409 BA455409:BD455409 Q455414:T455414 WDQ389873:WDT389873 VTU389873:VTX389873 VJY389873:VKB389873 VAC389873:VAF389873 UQG389873:UQJ389873 UGK389873:UGN389873 TWO389873:TWR389873 TMS389873:TMV389873 TCW389873:TCZ389873 STA389873:STD389873 SJE389873:SJH389873 RZI389873:RZL389873 RPM389873:RPP389873 RFQ389873:RFT389873 QVU389873:QVX389873 QLY389873:QMB389873 QCC389873:QCF389873 PSG389873:PSJ389873 PIK389873:PIN389873 OYO389873:OYR389873 OOS389873:OOV389873 OEW389873:OEZ389873 NVA389873:NVD389873 NLE389873:NLH389873 NBI389873:NBL389873 MRM389873:MRP389873 MHQ389873:MHT389873 LXU389873:LXX389873 LNY389873:LOB389873 LEC389873:LEF389873 KUG389873:KUJ389873 KKK389873:KKN389873 KAO389873:KAR389873 JQS389873:JQV389873 JGW389873:JGZ389873 IXA389873:IXD389873 INE389873:INH389873 IDI389873:IDL389873 HTM389873:HTP389873 HJQ389873:HJT389873 GZU389873:GZX389873 GPY389873:GQB389873 GGC389873:GGF389873 FWG389873:FWJ389873 FMK389873:FMN389873 FCO389873:FCR389873 ESS389873:ESV389873 EIW389873:EIZ389873 DZA389873:DZD389873 DPE389873:DPH389873 DFI389873:DFL389873 CVM389873:CVP389873 CLQ389873:CLT389873 CBU389873:CBX389873 BRY389873:BSB389873 BIC389873:BIF389873 AYG389873:AYJ389873 AOK389873:AON389873 AEO389873:AER389873 US389873:UV389873 KW389873:KZ389873 BA389873:BD389873 Q389878:T389878 WDQ324337:WDT324337 VTU324337:VTX324337 VJY324337:VKB324337 VAC324337:VAF324337 UQG324337:UQJ324337 UGK324337:UGN324337 TWO324337:TWR324337 TMS324337:TMV324337 TCW324337:TCZ324337 STA324337:STD324337 SJE324337:SJH324337 RZI324337:RZL324337 RPM324337:RPP324337 RFQ324337:RFT324337 QVU324337:QVX324337 QLY324337:QMB324337 QCC324337:QCF324337 PSG324337:PSJ324337 PIK324337:PIN324337 OYO324337:OYR324337 OOS324337:OOV324337 OEW324337:OEZ324337 NVA324337:NVD324337 NLE324337:NLH324337 NBI324337:NBL324337 MRM324337:MRP324337 MHQ324337:MHT324337 LXU324337:LXX324337 LNY324337:LOB324337 LEC324337:LEF324337 KUG324337:KUJ324337 KKK324337:KKN324337 KAO324337:KAR324337 JQS324337:JQV324337 JGW324337:JGZ324337 IXA324337:IXD324337 INE324337:INH324337 IDI324337:IDL324337 HTM324337:HTP324337 HJQ324337:HJT324337 GZU324337:GZX324337 GPY324337:GQB324337 GGC324337:GGF324337 FWG324337:FWJ324337 FMK324337:FMN324337 FCO324337:FCR324337 ESS324337:ESV324337 EIW324337:EIZ324337 DZA324337:DZD324337 DPE324337:DPH324337 DFI324337:DFL324337 CVM324337:CVP324337 CLQ324337:CLT324337 CBU324337:CBX324337 BRY324337:BSB324337 BIC324337:BIF324337 AYG324337:AYJ324337 AOK324337:AON324337 AEO324337:AER324337 US324337:UV324337 KW324337:KZ324337 BA324337:BD324337 Q324342:T324342 WDQ258801:WDT258801 VTU258801:VTX258801 VJY258801:VKB258801 VAC258801:VAF258801 UQG258801:UQJ258801 UGK258801:UGN258801 TWO258801:TWR258801 TMS258801:TMV258801 TCW258801:TCZ258801 STA258801:STD258801 SJE258801:SJH258801 RZI258801:RZL258801 RPM258801:RPP258801 RFQ258801:RFT258801 QVU258801:QVX258801 QLY258801:QMB258801 QCC258801:QCF258801 PSG258801:PSJ258801 PIK258801:PIN258801 OYO258801:OYR258801 OOS258801:OOV258801 OEW258801:OEZ258801 NVA258801:NVD258801 NLE258801:NLH258801 NBI258801:NBL258801 MRM258801:MRP258801 MHQ258801:MHT258801 LXU258801:LXX258801 LNY258801:LOB258801 LEC258801:LEF258801 KUG258801:KUJ258801 KKK258801:KKN258801 KAO258801:KAR258801 JQS258801:JQV258801 JGW258801:JGZ258801 IXA258801:IXD258801 INE258801:INH258801 IDI258801:IDL258801 HTM258801:HTP258801 HJQ258801:HJT258801 GZU258801:GZX258801 GPY258801:GQB258801 GGC258801:GGF258801 FWG258801:FWJ258801 FMK258801:FMN258801 FCO258801:FCR258801 ESS258801:ESV258801 EIW258801:EIZ258801 DZA258801:DZD258801 DPE258801:DPH258801 DFI258801:DFL258801 CVM258801:CVP258801 CLQ258801:CLT258801 CBU258801:CBX258801 BRY258801:BSB258801 BIC258801:BIF258801 AYG258801:AYJ258801 AOK258801:AON258801 AEO258801:AER258801 US258801:UV258801 KW258801:KZ258801 BA258801:BD258801 Q258806:T258806 WDQ193265:WDT193265 VTU193265:VTX193265 VJY193265:VKB193265 VAC193265:VAF193265 UQG193265:UQJ193265 UGK193265:UGN193265 TWO193265:TWR193265 TMS193265:TMV193265 TCW193265:TCZ193265 STA193265:STD193265 SJE193265:SJH193265 RZI193265:RZL193265 RPM193265:RPP193265 RFQ193265:RFT193265 QVU193265:QVX193265 QLY193265:QMB193265 QCC193265:QCF193265 PSG193265:PSJ193265 PIK193265:PIN193265 OYO193265:OYR193265 OOS193265:OOV193265 OEW193265:OEZ193265 NVA193265:NVD193265 NLE193265:NLH193265 NBI193265:NBL193265 MRM193265:MRP193265 MHQ193265:MHT193265 LXU193265:LXX193265 LNY193265:LOB193265 LEC193265:LEF193265 KUG193265:KUJ193265 KKK193265:KKN193265 KAO193265:KAR193265 JQS193265:JQV193265 JGW193265:JGZ193265 IXA193265:IXD193265 INE193265:INH193265 IDI193265:IDL193265 HTM193265:HTP193265 HJQ193265:HJT193265 GZU193265:GZX193265 GPY193265:GQB193265 GGC193265:GGF193265 FWG193265:FWJ193265 FMK193265:FMN193265 FCO193265:FCR193265 ESS193265:ESV193265 EIW193265:EIZ193265 DZA193265:DZD193265 DPE193265:DPH193265 DFI193265:DFL193265 CVM193265:CVP193265 CLQ193265:CLT193265 CBU193265:CBX193265 BRY193265:BSB193265 BIC193265:BIF193265 AYG193265:AYJ193265 AOK193265:AON193265 AEO193265:AER193265 US193265:UV193265 KW193265:KZ193265 BA193265:BD193265 Q193270:T193270 WDQ127729:WDT127729 VTU127729:VTX127729 VJY127729:VKB127729 VAC127729:VAF127729 UQG127729:UQJ127729 UGK127729:UGN127729 TWO127729:TWR127729 TMS127729:TMV127729 TCW127729:TCZ127729 STA127729:STD127729 SJE127729:SJH127729 RZI127729:RZL127729 RPM127729:RPP127729 RFQ127729:RFT127729 QVU127729:QVX127729 QLY127729:QMB127729 QCC127729:QCF127729 PSG127729:PSJ127729 PIK127729:PIN127729 OYO127729:OYR127729 OOS127729:OOV127729 OEW127729:OEZ127729 NVA127729:NVD127729 NLE127729:NLH127729 NBI127729:NBL127729 MRM127729:MRP127729 MHQ127729:MHT127729 LXU127729:LXX127729 LNY127729:LOB127729 LEC127729:LEF127729 KUG127729:KUJ127729 KKK127729:KKN127729 KAO127729:KAR127729 JQS127729:JQV127729 JGW127729:JGZ127729 IXA127729:IXD127729 INE127729:INH127729 IDI127729:IDL127729 HTM127729:HTP127729 HJQ127729:HJT127729 GZU127729:GZX127729 GPY127729:GQB127729 GGC127729:GGF127729 FWG127729:FWJ127729 FMK127729:FMN127729 FCO127729:FCR127729 ESS127729:ESV127729 EIW127729:EIZ127729 DZA127729:DZD127729 DPE127729:DPH127729 DFI127729:DFL127729 CVM127729:CVP127729 CLQ127729:CLT127729 CBU127729:CBX127729 BRY127729:BSB127729 BIC127729:BIF127729 AYG127729:AYJ127729 AOK127729:AON127729 AEO127729:AER127729 US127729:UV127729 KW127729:KZ127729 BA127729:BD127729 Q127734:T127734 WDQ62193:WDT62193 VTU62193:VTX62193 VJY62193:VKB62193 VAC62193:VAF62193 UQG62193:UQJ62193 UGK62193:UGN62193 TWO62193:TWR62193 TMS62193:TMV62193 TCW62193:TCZ62193 STA62193:STD62193 SJE62193:SJH62193 RZI62193:RZL62193 RPM62193:RPP62193 RFQ62193:RFT62193 QVU62193:QVX62193 QLY62193:QMB62193 QCC62193:QCF62193 PSG62193:PSJ62193 PIK62193:PIN62193 OYO62193:OYR62193 OOS62193:OOV62193 OEW62193:OEZ62193 NVA62193:NVD62193 NLE62193:NLH62193 NBI62193:NBL62193 MRM62193:MRP62193 MHQ62193:MHT62193 LXU62193:LXX62193 LNY62193:LOB62193 LEC62193:LEF62193 KUG62193:KUJ62193 KKK62193:KKN62193 KAO62193:KAR62193 JQS62193:JQV62193 JGW62193:JGZ62193 IXA62193:IXD62193 INE62193:INH62193 IDI62193:IDL62193 HTM62193:HTP62193 HJQ62193:HJT62193 GZU62193:GZX62193 GPY62193:GQB62193 GGC62193:GGF62193 FWG62193:FWJ62193 FMK62193:FMN62193 FCO62193:FCR62193 ESS62193:ESV62193 EIW62193:EIZ62193 DZA62193:DZD62193 DPE62193:DPH62193 DFI62193:DFL62193 CVM62193:CVP62193 CLQ62193:CLT62193 CBU62193:CBX62193 BRY62193:BSB62193 BIC62193:BIF62193">
      <formula1>#REF!</formula1>
    </dataValidation>
    <dataValidation type="list" allowBlank="1" showInputMessage="1" showErrorMessage="1" sqref="Q37:T41">
      <formula1>$Q$36:$T$36</formula1>
    </dataValidation>
    <dataValidation type="list" allowBlank="1" showInputMessage="1" showErrorMessage="1" sqref="Q45:T48">
      <formula1>$Q$44:$T$44</formula1>
    </dataValidation>
    <dataValidation type="list" allowBlank="1" showInputMessage="1" showErrorMessage="1" sqref="Q50:T53">
      <formula1>$Q$49:$T$49</formula1>
    </dataValidation>
    <dataValidation type="list" allowBlank="1" showInputMessage="1" showErrorMessage="1" sqref="Q56:T59">
      <formula1>$Q$55:$T$55</formula1>
    </dataValidation>
    <dataValidation type="list" allowBlank="1" showInputMessage="1" showErrorMessage="1" sqref="Q62:T65">
      <formula1>$Q$61:$T$61</formula1>
    </dataValidation>
    <dataValidation type="list" allowBlank="1" showInputMessage="1" showErrorMessage="1" sqref="Q68:T71">
      <formula1>$Q$67:$T$67</formula1>
    </dataValidation>
    <dataValidation type="list" allowBlank="1" showInputMessage="1" showErrorMessage="1" sqref="Q74:T77">
      <formula1>$Q$73:$T$73</formula1>
    </dataValidation>
    <dataValidation type="list" allowBlank="1" showInputMessage="1" showErrorMessage="1" sqref="L81:R83">
      <formula1>$L$80:$R$80</formula1>
    </dataValidation>
    <dataValidation type="list" allowBlank="1" showInputMessage="1" showErrorMessage="1" sqref="B87:G89">
      <formula1>$B$86:$G$86</formula1>
    </dataValidation>
    <dataValidation type="list" allowBlank="1" showInputMessage="1" showErrorMessage="1" sqref="P87:R89">
      <formula1>$P$86:$Q$86</formula1>
    </dataValidation>
  </dataValidations>
  <pageMargins left="0.39" right="0.60177083333333337" top="0.7729166666666667" bottom="0.28708333333333336" header="0.30916666666666665" footer="0.24291666666666667"/>
  <pageSetup scale="70" fitToHeight="0" orientation="landscape" r:id="rId1"/>
  <headerFooter>
    <oddHeader>&amp;L &amp;G&amp;C&amp;"Arial,Regular"&amp;28 &amp;20
&amp;"Arial,Bold" 2014 Performance Evaluation&amp;R&amp;G</oddHeader>
    <oddFooter>&amp;LCreated by Shalene Barrera and Jamie Le-Lazar-Please email corrections to shalene.barrera@uchealth.org</oddFooter>
  </headerFooter>
  <rowBreaks count="2" manualBreakCount="2">
    <brk id="48" max="16383" man="1"/>
    <brk id="78"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2532" r:id="rId5" name="Check Box 4">
              <controlPr defaultSize="0" autoFill="0" autoLine="0" autoPict="0">
                <anchor moveWithCells="1">
                  <from>
                    <xdr:col>2</xdr:col>
                    <xdr:colOff>200025</xdr:colOff>
                    <xdr:row>101</xdr:row>
                    <xdr:rowOff>142875</xdr:rowOff>
                  </from>
                  <to>
                    <xdr:col>15</xdr:col>
                    <xdr:colOff>238125</xdr:colOff>
                    <xdr:row>103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99"/>
  <sheetViews>
    <sheetView showGridLines="0" tabSelected="1" view="pageLayout" zoomScaleNormal="100" workbookViewId="0">
      <selection activeCell="Q46" sqref="Q46:T50"/>
    </sheetView>
  </sheetViews>
  <sheetFormatPr defaultRowHeight="15" x14ac:dyDescent="0.25"/>
  <cols>
    <col min="1" max="1" width="10.85546875" style="66" customWidth="1"/>
    <col min="2" max="2" width="3.28515625" style="67" bestFit="1" customWidth="1"/>
    <col min="3" max="3" width="3.140625" style="68" customWidth="1"/>
    <col min="4" max="4" width="9.140625" style="68"/>
    <col min="5" max="6" width="0" style="68" hidden="1" customWidth="1"/>
    <col min="7" max="7" width="10.28515625" style="68" customWidth="1"/>
    <col min="8" max="8" width="7" style="68" customWidth="1"/>
    <col min="9" max="9" width="5.140625" style="68" customWidth="1"/>
    <col min="10" max="10" width="7.28515625" style="68" customWidth="1"/>
    <col min="11" max="11" width="8.85546875" style="68" customWidth="1"/>
    <col min="12" max="12" width="7" style="68" customWidth="1"/>
    <col min="13" max="13" width="8" style="68" customWidth="1"/>
    <col min="14" max="14" width="7.28515625" style="68" customWidth="1"/>
    <col min="15" max="15" width="2.42578125" style="68" customWidth="1"/>
    <col min="16" max="16" width="10.85546875" style="69" customWidth="1"/>
    <col min="17" max="17" width="12.140625" style="69" customWidth="1"/>
    <col min="18" max="18" width="10.28515625" style="69" bestFit="1" customWidth="1"/>
    <col min="19" max="19" width="10.7109375" style="69" customWidth="1"/>
    <col min="20" max="20" width="5.85546875" style="69" bestFit="1" customWidth="1"/>
    <col min="21" max="21" width="16.140625" style="69" bestFit="1" customWidth="1"/>
    <col min="22" max="22" width="24.5703125" style="69" customWidth="1"/>
    <col min="23" max="40" width="9.140625" style="86"/>
    <col min="41" max="41" width="3.140625" style="86" customWidth="1"/>
    <col min="42" max="42" width="9.140625" style="86"/>
    <col min="43" max="43" width="10.28515625" style="86" customWidth="1"/>
    <col min="44" max="44" width="7" style="86" customWidth="1"/>
    <col min="45" max="45" width="5.140625" style="86" customWidth="1"/>
    <col min="46" max="46" width="7.28515625" style="86" customWidth="1"/>
    <col min="47" max="47" width="8.85546875" style="86" customWidth="1"/>
    <col min="48" max="48" width="7" style="86" customWidth="1"/>
    <col min="49" max="49" width="8" style="86" customWidth="1"/>
    <col min="50" max="50" width="7.28515625" style="86" customWidth="1"/>
    <col min="51" max="51" width="2.42578125" style="86" customWidth="1"/>
    <col min="52" max="52" width="5" style="86" customWidth="1"/>
    <col min="53" max="53" width="8" style="86" customWidth="1"/>
    <col min="54" max="54" width="10.28515625" style="86" bestFit="1" customWidth="1"/>
    <col min="55" max="55" width="10.7109375" style="86" customWidth="1"/>
    <col min="56" max="56" width="5.7109375" style="86" customWidth="1"/>
    <col min="57" max="57" width="6.7109375" style="86" customWidth="1"/>
    <col min="58" max="58" width="24.5703125" style="86" customWidth="1"/>
    <col min="59" max="59" width="1.140625" style="86" customWidth="1"/>
    <col min="60" max="296" width="9.140625" style="86"/>
    <col min="297" max="297" width="3.140625" style="86" customWidth="1"/>
    <col min="298" max="298" width="9.140625" style="86"/>
    <col min="299" max="299" width="10.28515625" style="86" customWidth="1"/>
    <col min="300" max="300" width="7" style="86" customWidth="1"/>
    <col min="301" max="301" width="5.140625" style="86" customWidth="1"/>
    <col min="302" max="302" width="7.28515625" style="86" customWidth="1"/>
    <col min="303" max="303" width="8.85546875" style="86" customWidth="1"/>
    <col min="304" max="304" width="7" style="86" customWidth="1"/>
    <col min="305" max="305" width="8" style="86" customWidth="1"/>
    <col min="306" max="306" width="7.28515625" style="86" customWidth="1"/>
    <col min="307" max="307" width="2.42578125" style="86" customWidth="1"/>
    <col min="308" max="308" width="5" style="86" customWidth="1"/>
    <col min="309" max="309" width="8" style="86" customWidth="1"/>
    <col min="310" max="310" width="10.28515625" style="86" bestFit="1" customWidth="1"/>
    <col min="311" max="311" width="10.7109375" style="86" customWidth="1"/>
    <col min="312" max="312" width="5.7109375" style="86" customWidth="1"/>
    <col min="313" max="313" width="6.7109375" style="86" customWidth="1"/>
    <col min="314" max="314" width="24.5703125" style="86" customWidth="1"/>
    <col min="315" max="315" width="1.140625" style="86" customWidth="1"/>
    <col min="316" max="552" width="9.140625" style="86"/>
    <col min="553" max="553" width="3.140625" style="86" customWidth="1"/>
    <col min="554" max="554" width="9.140625" style="86"/>
    <col min="555" max="555" width="10.28515625" style="86" customWidth="1"/>
    <col min="556" max="556" width="7" style="86" customWidth="1"/>
    <col min="557" max="557" width="5.140625" style="86" customWidth="1"/>
    <col min="558" max="558" width="7.28515625" style="86" customWidth="1"/>
    <col min="559" max="559" width="8.85546875" style="86" customWidth="1"/>
    <col min="560" max="560" width="7" style="86" customWidth="1"/>
    <col min="561" max="561" width="8" style="86" customWidth="1"/>
    <col min="562" max="562" width="7.28515625" style="86" customWidth="1"/>
    <col min="563" max="563" width="2.42578125" style="86" customWidth="1"/>
    <col min="564" max="564" width="5" style="86" customWidth="1"/>
    <col min="565" max="565" width="8" style="86" customWidth="1"/>
    <col min="566" max="566" width="10.28515625" style="86" bestFit="1" customWidth="1"/>
    <col min="567" max="567" width="10.7109375" style="86" customWidth="1"/>
    <col min="568" max="568" width="5.7109375" style="86" customWidth="1"/>
    <col min="569" max="569" width="6.7109375" style="86" customWidth="1"/>
    <col min="570" max="570" width="24.5703125" style="86" customWidth="1"/>
    <col min="571" max="571" width="1.140625" style="86" customWidth="1"/>
    <col min="572" max="808" width="9.140625" style="86"/>
    <col min="809" max="809" width="3.140625" style="86" customWidth="1"/>
    <col min="810" max="810" width="9.140625" style="86"/>
    <col min="811" max="811" width="10.28515625" style="86" customWidth="1"/>
    <col min="812" max="812" width="7" style="86" customWidth="1"/>
    <col min="813" max="813" width="5.140625" style="86" customWidth="1"/>
    <col min="814" max="814" width="7.28515625" style="86" customWidth="1"/>
    <col min="815" max="815" width="8.85546875" style="86" customWidth="1"/>
    <col min="816" max="816" width="7" style="86" customWidth="1"/>
    <col min="817" max="817" width="8" style="86" customWidth="1"/>
    <col min="818" max="818" width="7.28515625" style="86" customWidth="1"/>
    <col min="819" max="819" width="2.42578125" style="86" customWidth="1"/>
    <col min="820" max="820" width="5" style="86" customWidth="1"/>
    <col min="821" max="821" width="8" style="86" customWidth="1"/>
    <col min="822" max="822" width="10.28515625" style="86" bestFit="1" customWidth="1"/>
    <col min="823" max="823" width="10.7109375" style="86" customWidth="1"/>
    <col min="824" max="824" width="5.7109375" style="86" customWidth="1"/>
    <col min="825" max="825" width="6.7109375" style="86" customWidth="1"/>
    <col min="826" max="826" width="24.5703125" style="86" customWidth="1"/>
    <col min="827" max="827" width="1.140625" style="86" customWidth="1"/>
    <col min="828" max="1064" width="9.140625" style="86"/>
    <col min="1065" max="1065" width="3.140625" style="86" customWidth="1"/>
    <col min="1066" max="1066" width="9.140625" style="86"/>
    <col min="1067" max="1067" width="10.28515625" style="86" customWidth="1"/>
    <col min="1068" max="1068" width="7" style="86" customWidth="1"/>
    <col min="1069" max="1069" width="5.140625" style="86" customWidth="1"/>
    <col min="1070" max="1070" width="7.28515625" style="86" customWidth="1"/>
    <col min="1071" max="1071" width="8.85546875" style="86" customWidth="1"/>
    <col min="1072" max="1072" width="7" style="86" customWidth="1"/>
    <col min="1073" max="1073" width="8" style="86" customWidth="1"/>
    <col min="1074" max="1074" width="7.28515625" style="86" customWidth="1"/>
    <col min="1075" max="1075" width="2.42578125" style="86" customWidth="1"/>
    <col min="1076" max="1076" width="5" style="86" customWidth="1"/>
    <col min="1077" max="1077" width="8" style="86" customWidth="1"/>
    <col min="1078" max="1078" width="10.28515625" style="86" bestFit="1" customWidth="1"/>
    <col min="1079" max="1079" width="10.7109375" style="86" customWidth="1"/>
    <col min="1080" max="1080" width="5.7109375" style="86" customWidth="1"/>
    <col min="1081" max="1081" width="6.7109375" style="86" customWidth="1"/>
    <col min="1082" max="1082" width="24.5703125" style="86" customWidth="1"/>
    <col min="1083" max="1083" width="1.140625" style="86" customWidth="1"/>
    <col min="1084" max="1320" width="9.140625" style="86"/>
    <col min="1321" max="1321" width="3.140625" style="86" customWidth="1"/>
    <col min="1322" max="1322" width="9.140625" style="86"/>
    <col min="1323" max="1323" width="10.28515625" style="86" customWidth="1"/>
    <col min="1324" max="1324" width="7" style="86" customWidth="1"/>
    <col min="1325" max="1325" width="5.140625" style="86" customWidth="1"/>
    <col min="1326" max="1326" width="7.28515625" style="86" customWidth="1"/>
    <col min="1327" max="1327" width="8.85546875" style="86" customWidth="1"/>
    <col min="1328" max="1328" width="7" style="86" customWidth="1"/>
    <col min="1329" max="1329" width="8" style="86" customWidth="1"/>
    <col min="1330" max="1330" width="7.28515625" style="86" customWidth="1"/>
    <col min="1331" max="1331" width="2.42578125" style="86" customWidth="1"/>
    <col min="1332" max="1332" width="5" style="86" customWidth="1"/>
    <col min="1333" max="1333" width="8" style="86" customWidth="1"/>
    <col min="1334" max="1334" width="10.28515625" style="86" bestFit="1" customWidth="1"/>
    <col min="1335" max="1335" width="10.7109375" style="86" customWidth="1"/>
    <col min="1336" max="1336" width="5.7109375" style="86" customWidth="1"/>
    <col min="1337" max="1337" width="6.7109375" style="86" customWidth="1"/>
    <col min="1338" max="1338" width="24.5703125" style="86" customWidth="1"/>
    <col min="1339" max="1339" width="1.140625" style="86" customWidth="1"/>
    <col min="1340" max="1576" width="9.140625" style="86"/>
    <col min="1577" max="1577" width="3.140625" style="86" customWidth="1"/>
    <col min="1578" max="1578" width="9.140625" style="86"/>
    <col min="1579" max="1579" width="10.28515625" style="86" customWidth="1"/>
    <col min="1580" max="1580" width="7" style="86" customWidth="1"/>
    <col min="1581" max="1581" width="5.140625" style="86" customWidth="1"/>
    <col min="1582" max="1582" width="7.28515625" style="86" customWidth="1"/>
    <col min="1583" max="1583" width="8.85546875" style="86" customWidth="1"/>
    <col min="1584" max="1584" width="7" style="86" customWidth="1"/>
    <col min="1585" max="1585" width="8" style="86" customWidth="1"/>
    <col min="1586" max="1586" width="7.28515625" style="86" customWidth="1"/>
    <col min="1587" max="1587" width="2.42578125" style="86" customWidth="1"/>
    <col min="1588" max="1588" width="5" style="86" customWidth="1"/>
    <col min="1589" max="1589" width="8" style="86" customWidth="1"/>
    <col min="1590" max="1590" width="10.28515625" style="86" bestFit="1" customWidth="1"/>
    <col min="1591" max="1591" width="10.7109375" style="86" customWidth="1"/>
    <col min="1592" max="1592" width="5.7109375" style="86" customWidth="1"/>
    <col min="1593" max="1593" width="6.7109375" style="86" customWidth="1"/>
    <col min="1594" max="1594" width="24.5703125" style="86" customWidth="1"/>
    <col min="1595" max="1595" width="1.140625" style="86" customWidth="1"/>
    <col min="1596" max="1832" width="9.140625" style="86"/>
    <col min="1833" max="1833" width="3.140625" style="86" customWidth="1"/>
    <col min="1834" max="1834" width="9.140625" style="86"/>
    <col min="1835" max="1835" width="10.28515625" style="86" customWidth="1"/>
    <col min="1836" max="1836" width="7" style="86" customWidth="1"/>
    <col min="1837" max="1837" width="5.140625" style="86" customWidth="1"/>
    <col min="1838" max="1838" width="7.28515625" style="86" customWidth="1"/>
    <col min="1839" max="1839" width="8.85546875" style="86" customWidth="1"/>
    <col min="1840" max="1840" width="7" style="86" customWidth="1"/>
    <col min="1841" max="1841" width="8" style="86" customWidth="1"/>
    <col min="1842" max="1842" width="7.28515625" style="86" customWidth="1"/>
    <col min="1843" max="1843" width="2.42578125" style="86" customWidth="1"/>
    <col min="1844" max="1844" width="5" style="86" customWidth="1"/>
    <col min="1845" max="1845" width="8" style="86" customWidth="1"/>
    <col min="1846" max="1846" width="10.28515625" style="86" bestFit="1" customWidth="1"/>
    <col min="1847" max="1847" width="10.7109375" style="86" customWidth="1"/>
    <col min="1848" max="1848" width="5.7109375" style="86" customWidth="1"/>
    <col min="1849" max="1849" width="6.7109375" style="86" customWidth="1"/>
    <col min="1850" max="1850" width="24.5703125" style="86" customWidth="1"/>
    <col min="1851" max="1851" width="1.140625" style="86" customWidth="1"/>
    <col min="1852" max="2088" width="9.140625" style="86"/>
    <col min="2089" max="2089" width="3.140625" style="86" customWidth="1"/>
    <col min="2090" max="2090" width="9.140625" style="86"/>
    <col min="2091" max="2091" width="10.28515625" style="86" customWidth="1"/>
    <col min="2092" max="2092" width="7" style="86" customWidth="1"/>
    <col min="2093" max="2093" width="5.140625" style="86" customWidth="1"/>
    <col min="2094" max="2094" width="7.28515625" style="86" customWidth="1"/>
    <col min="2095" max="2095" width="8.85546875" style="86" customWidth="1"/>
    <col min="2096" max="2096" width="7" style="86" customWidth="1"/>
    <col min="2097" max="2097" width="8" style="86" customWidth="1"/>
    <col min="2098" max="2098" width="7.28515625" style="86" customWidth="1"/>
    <col min="2099" max="2099" width="2.42578125" style="86" customWidth="1"/>
    <col min="2100" max="2100" width="5" style="86" customWidth="1"/>
    <col min="2101" max="2101" width="8" style="86" customWidth="1"/>
    <col min="2102" max="2102" width="10.28515625" style="86" bestFit="1" customWidth="1"/>
    <col min="2103" max="2103" width="10.7109375" style="86" customWidth="1"/>
    <col min="2104" max="2104" width="5.7109375" style="86" customWidth="1"/>
    <col min="2105" max="2105" width="6.7109375" style="86" customWidth="1"/>
    <col min="2106" max="2106" width="24.5703125" style="86" customWidth="1"/>
    <col min="2107" max="2107" width="1.140625" style="86" customWidth="1"/>
    <col min="2108" max="2344" width="9.140625" style="86"/>
    <col min="2345" max="2345" width="3.140625" style="86" customWidth="1"/>
    <col min="2346" max="2346" width="9.140625" style="86"/>
    <col min="2347" max="2347" width="10.28515625" style="86" customWidth="1"/>
    <col min="2348" max="2348" width="7" style="86" customWidth="1"/>
    <col min="2349" max="2349" width="5.140625" style="86" customWidth="1"/>
    <col min="2350" max="2350" width="7.28515625" style="86" customWidth="1"/>
    <col min="2351" max="2351" width="8.85546875" style="86" customWidth="1"/>
    <col min="2352" max="2352" width="7" style="86" customWidth="1"/>
    <col min="2353" max="2353" width="8" style="86" customWidth="1"/>
    <col min="2354" max="2354" width="7.28515625" style="86" customWidth="1"/>
    <col min="2355" max="2355" width="2.42578125" style="86" customWidth="1"/>
    <col min="2356" max="2356" width="5" style="86" customWidth="1"/>
    <col min="2357" max="2357" width="8" style="86" customWidth="1"/>
    <col min="2358" max="2358" width="10.28515625" style="86" bestFit="1" customWidth="1"/>
    <col min="2359" max="2359" width="10.7109375" style="86" customWidth="1"/>
    <col min="2360" max="2360" width="5.7109375" style="86" customWidth="1"/>
    <col min="2361" max="2361" width="6.7109375" style="86" customWidth="1"/>
    <col min="2362" max="2362" width="24.5703125" style="86" customWidth="1"/>
    <col min="2363" max="2363" width="1.140625" style="86" customWidth="1"/>
    <col min="2364" max="2600" width="9.140625" style="86"/>
    <col min="2601" max="2601" width="3.140625" style="86" customWidth="1"/>
    <col min="2602" max="2602" width="9.140625" style="86"/>
    <col min="2603" max="2603" width="10.28515625" style="86" customWidth="1"/>
    <col min="2604" max="2604" width="7" style="86" customWidth="1"/>
    <col min="2605" max="2605" width="5.140625" style="86" customWidth="1"/>
    <col min="2606" max="2606" width="7.28515625" style="86" customWidth="1"/>
    <col min="2607" max="2607" width="8.85546875" style="86" customWidth="1"/>
    <col min="2608" max="2608" width="7" style="86" customWidth="1"/>
    <col min="2609" max="2609" width="8" style="86" customWidth="1"/>
    <col min="2610" max="2610" width="7.28515625" style="86" customWidth="1"/>
    <col min="2611" max="2611" width="2.42578125" style="86" customWidth="1"/>
    <col min="2612" max="2612" width="5" style="86" customWidth="1"/>
    <col min="2613" max="2613" width="8" style="86" customWidth="1"/>
    <col min="2614" max="2614" width="10.28515625" style="86" bestFit="1" customWidth="1"/>
    <col min="2615" max="2615" width="10.7109375" style="86" customWidth="1"/>
    <col min="2616" max="2616" width="5.7109375" style="86" customWidth="1"/>
    <col min="2617" max="2617" width="6.7109375" style="86" customWidth="1"/>
    <col min="2618" max="2618" width="24.5703125" style="86" customWidth="1"/>
    <col min="2619" max="2619" width="1.140625" style="86" customWidth="1"/>
    <col min="2620" max="2856" width="9.140625" style="86"/>
    <col min="2857" max="2857" width="3.140625" style="86" customWidth="1"/>
    <col min="2858" max="2858" width="9.140625" style="86"/>
    <col min="2859" max="2859" width="10.28515625" style="86" customWidth="1"/>
    <col min="2860" max="2860" width="7" style="86" customWidth="1"/>
    <col min="2861" max="2861" width="5.140625" style="86" customWidth="1"/>
    <col min="2862" max="2862" width="7.28515625" style="86" customWidth="1"/>
    <col min="2863" max="2863" width="8.85546875" style="86" customWidth="1"/>
    <col min="2864" max="2864" width="7" style="86" customWidth="1"/>
    <col min="2865" max="2865" width="8" style="86" customWidth="1"/>
    <col min="2866" max="2866" width="7.28515625" style="86" customWidth="1"/>
    <col min="2867" max="2867" width="2.42578125" style="86" customWidth="1"/>
    <col min="2868" max="2868" width="5" style="86" customWidth="1"/>
    <col min="2869" max="2869" width="8" style="86" customWidth="1"/>
    <col min="2870" max="2870" width="10.28515625" style="86" bestFit="1" customWidth="1"/>
    <col min="2871" max="2871" width="10.7109375" style="86" customWidth="1"/>
    <col min="2872" max="2872" width="5.7109375" style="86" customWidth="1"/>
    <col min="2873" max="2873" width="6.7109375" style="86" customWidth="1"/>
    <col min="2874" max="2874" width="24.5703125" style="86" customWidth="1"/>
    <col min="2875" max="2875" width="1.140625" style="86" customWidth="1"/>
    <col min="2876" max="3112" width="9.140625" style="86"/>
    <col min="3113" max="3113" width="3.140625" style="86" customWidth="1"/>
    <col min="3114" max="3114" width="9.140625" style="86"/>
    <col min="3115" max="3115" width="10.28515625" style="86" customWidth="1"/>
    <col min="3116" max="3116" width="7" style="86" customWidth="1"/>
    <col min="3117" max="3117" width="5.140625" style="86" customWidth="1"/>
    <col min="3118" max="3118" width="7.28515625" style="86" customWidth="1"/>
    <col min="3119" max="3119" width="8.85546875" style="86" customWidth="1"/>
    <col min="3120" max="3120" width="7" style="86" customWidth="1"/>
    <col min="3121" max="3121" width="8" style="86" customWidth="1"/>
    <col min="3122" max="3122" width="7.28515625" style="86" customWidth="1"/>
    <col min="3123" max="3123" width="2.42578125" style="86" customWidth="1"/>
    <col min="3124" max="3124" width="5" style="86" customWidth="1"/>
    <col min="3125" max="3125" width="8" style="86" customWidth="1"/>
    <col min="3126" max="3126" width="10.28515625" style="86" bestFit="1" customWidth="1"/>
    <col min="3127" max="3127" width="10.7109375" style="86" customWidth="1"/>
    <col min="3128" max="3128" width="5.7109375" style="86" customWidth="1"/>
    <col min="3129" max="3129" width="6.7109375" style="86" customWidth="1"/>
    <col min="3130" max="3130" width="24.5703125" style="86" customWidth="1"/>
    <col min="3131" max="3131" width="1.140625" style="86" customWidth="1"/>
    <col min="3132" max="3368" width="9.140625" style="86"/>
    <col min="3369" max="3369" width="3.140625" style="86" customWidth="1"/>
    <col min="3370" max="3370" width="9.140625" style="86"/>
    <col min="3371" max="3371" width="10.28515625" style="86" customWidth="1"/>
    <col min="3372" max="3372" width="7" style="86" customWidth="1"/>
    <col min="3373" max="3373" width="5.140625" style="86" customWidth="1"/>
    <col min="3374" max="3374" width="7.28515625" style="86" customWidth="1"/>
    <col min="3375" max="3375" width="8.85546875" style="86" customWidth="1"/>
    <col min="3376" max="3376" width="7" style="86" customWidth="1"/>
    <col min="3377" max="3377" width="8" style="86" customWidth="1"/>
    <col min="3378" max="3378" width="7.28515625" style="86" customWidth="1"/>
    <col min="3379" max="3379" width="2.42578125" style="86" customWidth="1"/>
    <col min="3380" max="3380" width="5" style="86" customWidth="1"/>
    <col min="3381" max="3381" width="8" style="86" customWidth="1"/>
    <col min="3382" max="3382" width="10.28515625" style="86" bestFit="1" customWidth="1"/>
    <col min="3383" max="3383" width="10.7109375" style="86" customWidth="1"/>
    <col min="3384" max="3384" width="5.7109375" style="86" customWidth="1"/>
    <col min="3385" max="3385" width="6.7109375" style="86" customWidth="1"/>
    <col min="3386" max="3386" width="24.5703125" style="86" customWidth="1"/>
    <col min="3387" max="3387" width="1.140625" style="86" customWidth="1"/>
    <col min="3388" max="3624" width="9.140625" style="86"/>
    <col min="3625" max="3625" width="3.140625" style="86" customWidth="1"/>
    <col min="3626" max="3626" width="9.140625" style="86"/>
    <col min="3627" max="3627" width="10.28515625" style="86" customWidth="1"/>
    <col min="3628" max="3628" width="7" style="86" customWidth="1"/>
    <col min="3629" max="3629" width="5.140625" style="86" customWidth="1"/>
    <col min="3630" max="3630" width="7.28515625" style="86" customWidth="1"/>
    <col min="3631" max="3631" width="8.85546875" style="86" customWidth="1"/>
    <col min="3632" max="3632" width="7" style="86" customWidth="1"/>
    <col min="3633" max="3633" width="8" style="86" customWidth="1"/>
    <col min="3634" max="3634" width="7.28515625" style="86" customWidth="1"/>
    <col min="3635" max="3635" width="2.42578125" style="86" customWidth="1"/>
    <col min="3636" max="3636" width="5" style="86" customWidth="1"/>
    <col min="3637" max="3637" width="8" style="86" customWidth="1"/>
    <col min="3638" max="3638" width="10.28515625" style="86" bestFit="1" customWidth="1"/>
    <col min="3639" max="3639" width="10.7109375" style="86" customWidth="1"/>
    <col min="3640" max="3640" width="5.7109375" style="86" customWidth="1"/>
    <col min="3641" max="3641" width="6.7109375" style="86" customWidth="1"/>
    <col min="3642" max="3642" width="24.5703125" style="86" customWidth="1"/>
    <col min="3643" max="3643" width="1.140625" style="86" customWidth="1"/>
    <col min="3644" max="3880" width="9.140625" style="86"/>
    <col min="3881" max="3881" width="3.140625" style="86" customWidth="1"/>
    <col min="3882" max="3882" width="9.140625" style="86"/>
    <col min="3883" max="3883" width="10.28515625" style="86" customWidth="1"/>
    <col min="3884" max="3884" width="7" style="86" customWidth="1"/>
    <col min="3885" max="3885" width="5.140625" style="86" customWidth="1"/>
    <col min="3886" max="3886" width="7.28515625" style="86" customWidth="1"/>
    <col min="3887" max="3887" width="8.85546875" style="86" customWidth="1"/>
    <col min="3888" max="3888" width="7" style="86" customWidth="1"/>
    <col min="3889" max="3889" width="8" style="86" customWidth="1"/>
    <col min="3890" max="3890" width="7.28515625" style="86" customWidth="1"/>
    <col min="3891" max="3891" width="2.42578125" style="86" customWidth="1"/>
    <col min="3892" max="3892" width="5" style="86" customWidth="1"/>
    <col min="3893" max="3893" width="8" style="86" customWidth="1"/>
    <col min="3894" max="3894" width="10.28515625" style="86" bestFit="1" customWidth="1"/>
    <col min="3895" max="3895" width="10.7109375" style="86" customWidth="1"/>
    <col min="3896" max="3896" width="5.7109375" style="86" customWidth="1"/>
    <col min="3897" max="3897" width="6.7109375" style="86" customWidth="1"/>
    <col min="3898" max="3898" width="24.5703125" style="86" customWidth="1"/>
    <col min="3899" max="3899" width="1.140625" style="86" customWidth="1"/>
    <col min="3900" max="4136" width="9.140625" style="86"/>
    <col min="4137" max="4137" width="3.140625" style="86" customWidth="1"/>
    <col min="4138" max="4138" width="9.140625" style="86"/>
    <col min="4139" max="4139" width="10.28515625" style="86" customWidth="1"/>
    <col min="4140" max="4140" width="7" style="86" customWidth="1"/>
    <col min="4141" max="4141" width="5.140625" style="86" customWidth="1"/>
    <col min="4142" max="4142" width="7.28515625" style="86" customWidth="1"/>
    <col min="4143" max="4143" width="8.85546875" style="86" customWidth="1"/>
    <col min="4144" max="4144" width="7" style="86" customWidth="1"/>
    <col min="4145" max="4145" width="8" style="86" customWidth="1"/>
    <col min="4146" max="4146" width="7.28515625" style="86" customWidth="1"/>
    <col min="4147" max="4147" width="2.42578125" style="86" customWidth="1"/>
    <col min="4148" max="4148" width="5" style="86" customWidth="1"/>
    <col min="4149" max="4149" width="8" style="86" customWidth="1"/>
    <col min="4150" max="4150" width="10.28515625" style="86" bestFit="1" customWidth="1"/>
    <col min="4151" max="4151" width="10.7109375" style="86" customWidth="1"/>
    <col min="4152" max="4152" width="5.7109375" style="86" customWidth="1"/>
    <col min="4153" max="4153" width="6.7109375" style="86" customWidth="1"/>
    <col min="4154" max="4154" width="24.5703125" style="86" customWidth="1"/>
    <col min="4155" max="4155" width="1.140625" style="86" customWidth="1"/>
    <col min="4156" max="4392" width="9.140625" style="86"/>
    <col min="4393" max="4393" width="3.140625" style="86" customWidth="1"/>
    <col min="4394" max="4394" width="9.140625" style="86"/>
    <col min="4395" max="4395" width="10.28515625" style="86" customWidth="1"/>
    <col min="4396" max="4396" width="7" style="86" customWidth="1"/>
    <col min="4397" max="4397" width="5.140625" style="86" customWidth="1"/>
    <col min="4398" max="4398" width="7.28515625" style="86" customWidth="1"/>
    <col min="4399" max="4399" width="8.85546875" style="86" customWidth="1"/>
    <col min="4400" max="4400" width="7" style="86" customWidth="1"/>
    <col min="4401" max="4401" width="8" style="86" customWidth="1"/>
    <col min="4402" max="4402" width="7.28515625" style="86" customWidth="1"/>
    <col min="4403" max="4403" width="2.42578125" style="86" customWidth="1"/>
    <col min="4404" max="4404" width="5" style="86" customWidth="1"/>
    <col min="4405" max="4405" width="8" style="86" customWidth="1"/>
    <col min="4406" max="4406" width="10.28515625" style="86" bestFit="1" customWidth="1"/>
    <col min="4407" max="4407" width="10.7109375" style="86" customWidth="1"/>
    <col min="4408" max="4408" width="5.7109375" style="86" customWidth="1"/>
    <col min="4409" max="4409" width="6.7109375" style="86" customWidth="1"/>
    <col min="4410" max="4410" width="24.5703125" style="86" customWidth="1"/>
    <col min="4411" max="4411" width="1.140625" style="86" customWidth="1"/>
    <col min="4412" max="4648" width="9.140625" style="86"/>
    <col min="4649" max="4649" width="3.140625" style="86" customWidth="1"/>
    <col min="4650" max="4650" width="9.140625" style="86"/>
    <col min="4651" max="4651" width="10.28515625" style="86" customWidth="1"/>
    <col min="4652" max="4652" width="7" style="86" customWidth="1"/>
    <col min="4653" max="4653" width="5.140625" style="86" customWidth="1"/>
    <col min="4654" max="4654" width="7.28515625" style="86" customWidth="1"/>
    <col min="4655" max="4655" width="8.85546875" style="86" customWidth="1"/>
    <col min="4656" max="4656" width="7" style="86" customWidth="1"/>
    <col min="4657" max="4657" width="8" style="86" customWidth="1"/>
    <col min="4658" max="4658" width="7.28515625" style="86" customWidth="1"/>
    <col min="4659" max="4659" width="2.42578125" style="86" customWidth="1"/>
    <col min="4660" max="4660" width="5" style="86" customWidth="1"/>
    <col min="4661" max="4661" width="8" style="86" customWidth="1"/>
    <col min="4662" max="4662" width="10.28515625" style="86" bestFit="1" customWidth="1"/>
    <col min="4663" max="4663" width="10.7109375" style="86" customWidth="1"/>
    <col min="4664" max="4664" width="5.7109375" style="86" customWidth="1"/>
    <col min="4665" max="4665" width="6.7109375" style="86" customWidth="1"/>
    <col min="4666" max="4666" width="24.5703125" style="86" customWidth="1"/>
    <col min="4667" max="4667" width="1.140625" style="86" customWidth="1"/>
    <col min="4668" max="4904" width="9.140625" style="86"/>
    <col min="4905" max="4905" width="3.140625" style="86" customWidth="1"/>
    <col min="4906" max="4906" width="9.140625" style="86"/>
    <col min="4907" max="4907" width="10.28515625" style="86" customWidth="1"/>
    <col min="4908" max="4908" width="7" style="86" customWidth="1"/>
    <col min="4909" max="4909" width="5.140625" style="86" customWidth="1"/>
    <col min="4910" max="4910" width="7.28515625" style="86" customWidth="1"/>
    <col min="4911" max="4911" width="8.85546875" style="86" customWidth="1"/>
    <col min="4912" max="4912" width="7" style="86" customWidth="1"/>
    <col min="4913" max="4913" width="8" style="86" customWidth="1"/>
    <col min="4914" max="4914" width="7.28515625" style="86" customWidth="1"/>
    <col min="4915" max="4915" width="2.42578125" style="86" customWidth="1"/>
    <col min="4916" max="4916" width="5" style="86" customWidth="1"/>
    <col min="4917" max="4917" width="8" style="86" customWidth="1"/>
    <col min="4918" max="4918" width="10.28515625" style="86" bestFit="1" customWidth="1"/>
    <col min="4919" max="4919" width="10.7109375" style="86" customWidth="1"/>
    <col min="4920" max="4920" width="5.7109375" style="86" customWidth="1"/>
    <col min="4921" max="4921" width="6.7109375" style="86" customWidth="1"/>
    <col min="4922" max="4922" width="24.5703125" style="86" customWidth="1"/>
    <col min="4923" max="4923" width="1.140625" style="86" customWidth="1"/>
    <col min="4924" max="5160" width="9.140625" style="86"/>
    <col min="5161" max="5161" width="3.140625" style="86" customWidth="1"/>
    <col min="5162" max="5162" width="9.140625" style="86"/>
    <col min="5163" max="5163" width="10.28515625" style="86" customWidth="1"/>
    <col min="5164" max="5164" width="7" style="86" customWidth="1"/>
    <col min="5165" max="5165" width="5.140625" style="86" customWidth="1"/>
    <col min="5166" max="5166" width="7.28515625" style="86" customWidth="1"/>
    <col min="5167" max="5167" width="8.85546875" style="86" customWidth="1"/>
    <col min="5168" max="5168" width="7" style="86" customWidth="1"/>
    <col min="5169" max="5169" width="8" style="86" customWidth="1"/>
    <col min="5170" max="5170" width="7.28515625" style="86" customWidth="1"/>
    <col min="5171" max="5171" width="2.42578125" style="86" customWidth="1"/>
    <col min="5172" max="5172" width="5" style="86" customWidth="1"/>
    <col min="5173" max="5173" width="8" style="86" customWidth="1"/>
    <col min="5174" max="5174" width="10.28515625" style="86" bestFit="1" customWidth="1"/>
    <col min="5175" max="5175" width="10.7109375" style="86" customWidth="1"/>
    <col min="5176" max="5176" width="5.7109375" style="86" customWidth="1"/>
    <col min="5177" max="5177" width="6.7109375" style="86" customWidth="1"/>
    <col min="5178" max="5178" width="24.5703125" style="86" customWidth="1"/>
    <col min="5179" max="5179" width="1.140625" style="86" customWidth="1"/>
    <col min="5180" max="5416" width="9.140625" style="86"/>
    <col min="5417" max="5417" width="3.140625" style="86" customWidth="1"/>
    <col min="5418" max="5418" width="9.140625" style="86"/>
    <col min="5419" max="5419" width="10.28515625" style="86" customWidth="1"/>
    <col min="5420" max="5420" width="7" style="86" customWidth="1"/>
    <col min="5421" max="5421" width="5.140625" style="86" customWidth="1"/>
    <col min="5422" max="5422" width="7.28515625" style="86" customWidth="1"/>
    <col min="5423" max="5423" width="8.85546875" style="86" customWidth="1"/>
    <col min="5424" max="5424" width="7" style="86" customWidth="1"/>
    <col min="5425" max="5425" width="8" style="86" customWidth="1"/>
    <col min="5426" max="5426" width="7.28515625" style="86" customWidth="1"/>
    <col min="5427" max="5427" width="2.42578125" style="86" customWidth="1"/>
    <col min="5428" max="5428" width="5" style="86" customWidth="1"/>
    <col min="5429" max="5429" width="8" style="86" customWidth="1"/>
    <col min="5430" max="5430" width="10.28515625" style="86" bestFit="1" customWidth="1"/>
    <col min="5431" max="5431" width="10.7109375" style="86" customWidth="1"/>
    <col min="5432" max="5432" width="5.7109375" style="86" customWidth="1"/>
    <col min="5433" max="5433" width="6.7109375" style="86" customWidth="1"/>
    <col min="5434" max="5434" width="24.5703125" style="86" customWidth="1"/>
    <col min="5435" max="5435" width="1.140625" style="86" customWidth="1"/>
    <col min="5436" max="5672" width="9.140625" style="86"/>
    <col min="5673" max="5673" width="3.140625" style="86" customWidth="1"/>
    <col min="5674" max="5674" width="9.140625" style="86"/>
    <col min="5675" max="5675" width="10.28515625" style="86" customWidth="1"/>
    <col min="5676" max="5676" width="7" style="86" customWidth="1"/>
    <col min="5677" max="5677" width="5.140625" style="86" customWidth="1"/>
    <col min="5678" max="5678" width="7.28515625" style="86" customWidth="1"/>
    <col min="5679" max="5679" width="8.85546875" style="86" customWidth="1"/>
    <col min="5680" max="5680" width="7" style="86" customWidth="1"/>
    <col min="5681" max="5681" width="8" style="86" customWidth="1"/>
    <col min="5682" max="5682" width="7.28515625" style="86" customWidth="1"/>
    <col min="5683" max="5683" width="2.42578125" style="86" customWidth="1"/>
    <col min="5684" max="5684" width="5" style="86" customWidth="1"/>
    <col min="5685" max="5685" width="8" style="86" customWidth="1"/>
    <col min="5686" max="5686" width="10.28515625" style="86" bestFit="1" customWidth="1"/>
    <col min="5687" max="5687" width="10.7109375" style="86" customWidth="1"/>
    <col min="5688" max="5688" width="5.7109375" style="86" customWidth="1"/>
    <col min="5689" max="5689" width="6.7109375" style="86" customWidth="1"/>
    <col min="5690" max="5690" width="24.5703125" style="86" customWidth="1"/>
    <col min="5691" max="5691" width="1.140625" style="86" customWidth="1"/>
    <col min="5692" max="5928" width="9.140625" style="86"/>
    <col min="5929" max="5929" width="3.140625" style="86" customWidth="1"/>
    <col min="5930" max="5930" width="9.140625" style="86"/>
    <col min="5931" max="5931" width="10.28515625" style="86" customWidth="1"/>
    <col min="5932" max="5932" width="7" style="86" customWidth="1"/>
    <col min="5933" max="5933" width="5.140625" style="86" customWidth="1"/>
    <col min="5934" max="5934" width="7.28515625" style="86" customWidth="1"/>
    <col min="5935" max="5935" width="8.85546875" style="86" customWidth="1"/>
    <col min="5936" max="5936" width="7" style="86" customWidth="1"/>
    <col min="5937" max="5937" width="8" style="86" customWidth="1"/>
    <col min="5938" max="5938" width="7.28515625" style="86" customWidth="1"/>
    <col min="5939" max="5939" width="2.42578125" style="86" customWidth="1"/>
    <col min="5940" max="5940" width="5" style="86" customWidth="1"/>
    <col min="5941" max="5941" width="8" style="86" customWidth="1"/>
    <col min="5942" max="5942" width="10.28515625" style="86" bestFit="1" customWidth="1"/>
    <col min="5943" max="5943" width="10.7109375" style="86" customWidth="1"/>
    <col min="5944" max="5944" width="5.7109375" style="86" customWidth="1"/>
    <col min="5945" max="5945" width="6.7109375" style="86" customWidth="1"/>
    <col min="5946" max="5946" width="24.5703125" style="86" customWidth="1"/>
    <col min="5947" max="5947" width="1.140625" style="86" customWidth="1"/>
    <col min="5948" max="6184" width="9.140625" style="86"/>
    <col min="6185" max="6185" width="3.140625" style="86" customWidth="1"/>
    <col min="6186" max="6186" width="9.140625" style="86"/>
    <col min="6187" max="6187" width="10.28515625" style="86" customWidth="1"/>
    <col min="6188" max="6188" width="7" style="86" customWidth="1"/>
    <col min="6189" max="6189" width="5.140625" style="86" customWidth="1"/>
    <col min="6190" max="6190" width="7.28515625" style="86" customWidth="1"/>
    <col min="6191" max="6191" width="8.85546875" style="86" customWidth="1"/>
    <col min="6192" max="6192" width="7" style="86" customWidth="1"/>
    <col min="6193" max="6193" width="8" style="86" customWidth="1"/>
    <col min="6194" max="6194" width="7.28515625" style="86" customWidth="1"/>
    <col min="6195" max="6195" width="2.42578125" style="86" customWidth="1"/>
    <col min="6196" max="6196" width="5" style="86" customWidth="1"/>
    <col min="6197" max="6197" width="8" style="86" customWidth="1"/>
    <col min="6198" max="6198" width="10.28515625" style="86" bestFit="1" customWidth="1"/>
    <col min="6199" max="6199" width="10.7109375" style="86" customWidth="1"/>
    <col min="6200" max="6200" width="5.7109375" style="86" customWidth="1"/>
    <col min="6201" max="6201" width="6.7109375" style="86" customWidth="1"/>
    <col min="6202" max="6202" width="24.5703125" style="86" customWidth="1"/>
    <col min="6203" max="6203" width="1.140625" style="86" customWidth="1"/>
    <col min="6204" max="6440" width="9.140625" style="86"/>
    <col min="6441" max="6441" width="3.140625" style="86" customWidth="1"/>
    <col min="6442" max="6442" width="9.140625" style="86"/>
    <col min="6443" max="6443" width="10.28515625" style="86" customWidth="1"/>
    <col min="6444" max="6444" width="7" style="86" customWidth="1"/>
    <col min="6445" max="6445" width="5.140625" style="86" customWidth="1"/>
    <col min="6446" max="6446" width="7.28515625" style="86" customWidth="1"/>
    <col min="6447" max="6447" width="8.85546875" style="86" customWidth="1"/>
    <col min="6448" max="6448" width="7" style="86" customWidth="1"/>
    <col min="6449" max="6449" width="8" style="86" customWidth="1"/>
    <col min="6450" max="6450" width="7.28515625" style="86" customWidth="1"/>
    <col min="6451" max="6451" width="2.42578125" style="86" customWidth="1"/>
    <col min="6452" max="6452" width="5" style="86" customWidth="1"/>
    <col min="6453" max="6453" width="8" style="86" customWidth="1"/>
    <col min="6454" max="6454" width="10.28515625" style="86" bestFit="1" customWidth="1"/>
    <col min="6455" max="6455" width="10.7109375" style="86" customWidth="1"/>
    <col min="6456" max="6456" width="5.7109375" style="86" customWidth="1"/>
    <col min="6457" max="6457" width="6.7109375" style="86" customWidth="1"/>
    <col min="6458" max="6458" width="24.5703125" style="86" customWidth="1"/>
    <col min="6459" max="6459" width="1.140625" style="86" customWidth="1"/>
    <col min="6460" max="6696" width="9.140625" style="86"/>
    <col min="6697" max="6697" width="3.140625" style="86" customWidth="1"/>
    <col min="6698" max="6698" width="9.140625" style="86"/>
    <col min="6699" max="6699" width="10.28515625" style="86" customWidth="1"/>
    <col min="6700" max="6700" width="7" style="86" customWidth="1"/>
    <col min="6701" max="6701" width="5.140625" style="86" customWidth="1"/>
    <col min="6702" max="6702" width="7.28515625" style="86" customWidth="1"/>
    <col min="6703" max="6703" width="8.85546875" style="86" customWidth="1"/>
    <col min="6704" max="6704" width="7" style="86" customWidth="1"/>
    <col min="6705" max="6705" width="8" style="86" customWidth="1"/>
    <col min="6706" max="6706" width="7.28515625" style="86" customWidth="1"/>
    <col min="6707" max="6707" width="2.42578125" style="86" customWidth="1"/>
    <col min="6708" max="6708" width="5" style="86" customWidth="1"/>
    <col min="6709" max="6709" width="8" style="86" customWidth="1"/>
    <col min="6710" max="6710" width="10.28515625" style="86" bestFit="1" customWidth="1"/>
    <col min="6711" max="6711" width="10.7109375" style="86" customWidth="1"/>
    <col min="6712" max="6712" width="5.7109375" style="86" customWidth="1"/>
    <col min="6713" max="6713" width="6.7109375" style="86" customWidth="1"/>
    <col min="6714" max="6714" width="24.5703125" style="86" customWidth="1"/>
    <col min="6715" max="6715" width="1.140625" style="86" customWidth="1"/>
    <col min="6716" max="6952" width="9.140625" style="86"/>
    <col min="6953" max="6953" width="3.140625" style="86" customWidth="1"/>
    <col min="6954" max="6954" width="9.140625" style="86"/>
    <col min="6955" max="6955" width="10.28515625" style="86" customWidth="1"/>
    <col min="6956" max="6956" width="7" style="86" customWidth="1"/>
    <col min="6957" max="6957" width="5.140625" style="86" customWidth="1"/>
    <col min="6958" max="6958" width="7.28515625" style="86" customWidth="1"/>
    <col min="6959" max="6959" width="8.85546875" style="86" customWidth="1"/>
    <col min="6960" max="6960" width="7" style="86" customWidth="1"/>
    <col min="6961" max="6961" width="8" style="86" customWidth="1"/>
    <col min="6962" max="6962" width="7.28515625" style="86" customWidth="1"/>
    <col min="6963" max="6963" width="2.42578125" style="86" customWidth="1"/>
    <col min="6964" max="6964" width="5" style="86" customWidth="1"/>
    <col min="6965" max="6965" width="8" style="86" customWidth="1"/>
    <col min="6966" max="6966" width="10.28515625" style="86" bestFit="1" customWidth="1"/>
    <col min="6967" max="6967" width="10.7109375" style="86" customWidth="1"/>
    <col min="6968" max="6968" width="5.7109375" style="86" customWidth="1"/>
    <col min="6969" max="6969" width="6.7109375" style="86" customWidth="1"/>
    <col min="6970" max="6970" width="24.5703125" style="86" customWidth="1"/>
    <col min="6971" max="6971" width="1.140625" style="86" customWidth="1"/>
    <col min="6972" max="7208" width="9.140625" style="86"/>
    <col min="7209" max="7209" width="3.140625" style="86" customWidth="1"/>
    <col min="7210" max="7210" width="9.140625" style="86"/>
    <col min="7211" max="7211" width="10.28515625" style="86" customWidth="1"/>
    <col min="7212" max="7212" width="7" style="86" customWidth="1"/>
    <col min="7213" max="7213" width="5.140625" style="86" customWidth="1"/>
    <col min="7214" max="7214" width="7.28515625" style="86" customWidth="1"/>
    <col min="7215" max="7215" width="8.85546875" style="86" customWidth="1"/>
    <col min="7216" max="7216" width="7" style="86" customWidth="1"/>
    <col min="7217" max="7217" width="8" style="86" customWidth="1"/>
    <col min="7218" max="7218" width="7.28515625" style="86" customWidth="1"/>
    <col min="7219" max="7219" width="2.42578125" style="86" customWidth="1"/>
    <col min="7220" max="7220" width="5" style="86" customWidth="1"/>
    <col min="7221" max="7221" width="8" style="86" customWidth="1"/>
    <col min="7222" max="7222" width="10.28515625" style="86" bestFit="1" customWidth="1"/>
    <col min="7223" max="7223" width="10.7109375" style="86" customWidth="1"/>
    <col min="7224" max="7224" width="5.7109375" style="86" customWidth="1"/>
    <col min="7225" max="7225" width="6.7109375" style="86" customWidth="1"/>
    <col min="7226" max="7226" width="24.5703125" style="86" customWidth="1"/>
    <col min="7227" max="7227" width="1.140625" style="86" customWidth="1"/>
    <col min="7228" max="7464" width="9.140625" style="86"/>
    <col min="7465" max="7465" width="3.140625" style="86" customWidth="1"/>
    <col min="7466" max="7466" width="9.140625" style="86"/>
    <col min="7467" max="7467" width="10.28515625" style="86" customWidth="1"/>
    <col min="7468" max="7468" width="7" style="86" customWidth="1"/>
    <col min="7469" max="7469" width="5.140625" style="86" customWidth="1"/>
    <col min="7470" max="7470" width="7.28515625" style="86" customWidth="1"/>
    <col min="7471" max="7471" width="8.85546875" style="86" customWidth="1"/>
    <col min="7472" max="7472" width="7" style="86" customWidth="1"/>
    <col min="7473" max="7473" width="8" style="86" customWidth="1"/>
    <col min="7474" max="7474" width="7.28515625" style="86" customWidth="1"/>
    <col min="7475" max="7475" width="2.42578125" style="86" customWidth="1"/>
    <col min="7476" max="7476" width="5" style="86" customWidth="1"/>
    <col min="7477" max="7477" width="8" style="86" customWidth="1"/>
    <col min="7478" max="7478" width="10.28515625" style="86" bestFit="1" customWidth="1"/>
    <col min="7479" max="7479" width="10.7109375" style="86" customWidth="1"/>
    <col min="7480" max="7480" width="5.7109375" style="86" customWidth="1"/>
    <col min="7481" max="7481" width="6.7109375" style="86" customWidth="1"/>
    <col min="7482" max="7482" width="24.5703125" style="86" customWidth="1"/>
    <col min="7483" max="7483" width="1.140625" style="86" customWidth="1"/>
    <col min="7484" max="7720" width="9.140625" style="86"/>
    <col min="7721" max="7721" width="3.140625" style="86" customWidth="1"/>
    <col min="7722" max="7722" width="9.140625" style="86"/>
    <col min="7723" max="7723" width="10.28515625" style="86" customWidth="1"/>
    <col min="7724" max="7724" width="7" style="86" customWidth="1"/>
    <col min="7725" max="7725" width="5.140625" style="86" customWidth="1"/>
    <col min="7726" max="7726" width="7.28515625" style="86" customWidth="1"/>
    <col min="7727" max="7727" width="8.85546875" style="86" customWidth="1"/>
    <col min="7728" max="7728" width="7" style="86" customWidth="1"/>
    <col min="7729" max="7729" width="8" style="86" customWidth="1"/>
    <col min="7730" max="7730" width="7.28515625" style="86" customWidth="1"/>
    <col min="7731" max="7731" width="2.42578125" style="86" customWidth="1"/>
    <col min="7732" max="7732" width="5" style="86" customWidth="1"/>
    <col min="7733" max="7733" width="8" style="86" customWidth="1"/>
    <col min="7734" max="7734" width="10.28515625" style="86" bestFit="1" customWidth="1"/>
    <col min="7735" max="7735" width="10.7109375" style="86" customWidth="1"/>
    <col min="7736" max="7736" width="5.7109375" style="86" customWidth="1"/>
    <col min="7737" max="7737" width="6.7109375" style="86" customWidth="1"/>
    <col min="7738" max="7738" width="24.5703125" style="86" customWidth="1"/>
    <col min="7739" max="7739" width="1.140625" style="86" customWidth="1"/>
    <col min="7740" max="7976" width="9.140625" style="86"/>
    <col min="7977" max="7977" width="3.140625" style="86" customWidth="1"/>
    <col min="7978" max="7978" width="9.140625" style="86"/>
    <col min="7979" max="7979" width="10.28515625" style="86" customWidth="1"/>
    <col min="7980" max="7980" width="7" style="86" customWidth="1"/>
    <col min="7981" max="7981" width="5.140625" style="86" customWidth="1"/>
    <col min="7982" max="7982" width="7.28515625" style="86" customWidth="1"/>
    <col min="7983" max="7983" width="8.85546875" style="86" customWidth="1"/>
    <col min="7984" max="7984" width="7" style="86" customWidth="1"/>
    <col min="7985" max="7985" width="8" style="86" customWidth="1"/>
    <col min="7986" max="7986" width="7.28515625" style="86" customWidth="1"/>
    <col min="7987" max="7987" width="2.42578125" style="86" customWidth="1"/>
    <col min="7988" max="7988" width="5" style="86" customWidth="1"/>
    <col min="7989" max="7989" width="8" style="86" customWidth="1"/>
    <col min="7990" max="7990" width="10.28515625" style="86" bestFit="1" customWidth="1"/>
    <col min="7991" max="7991" width="10.7109375" style="86" customWidth="1"/>
    <col min="7992" max="7992" width="5.7109375" style="86" customWidth="1"/>
    <col min="7993" max="7993" width="6.7109375" style="86" customWidth="1"/>
    <col min="7994" max="7994" width="24.5703125" style="86" customWidth="1"/>
    <col min="7995" max="7995" width="1.140625" style="86" customWidth="1"/>
    <col min="7996" max="8232" width="9.140625" style="86"/>
    <col min="8233" max="8233" width="3.140625" style="86" customWidth="1"/>
    <col min="8234" max="8234" width="9.140625" style="86"/>
    <col min="8235" max="8235" width="10.28515625" style="86" customWidth="1"/>
    <col min="8236" max="8236" width="7" style="86" customWidth="1"/>
    <col min="8237" max="8237" width="5.140625" style="86" customWidth="1"/>
    <col min="8238" max="8238" width="7.28515625" style="86" customWidth="1"/>
    <col min="8239" max="8239" width="8.85546875" style="86" customWidth="1"/>
    <col min="8240" max="8240" width="7" style="86" customWidth="1"/>
    <col min="8241" max="8241" width="8" style="86" customWidth="1"/>
    <col min="8242" max="8242" width="7.28515625" style="86" customWidth="1"/>
    <col min="8243" max="8243" width="2.42578125" style="86" customWidth="1"/>
    <col min="8244" max="8244" width="5" style="86" customWidth="1"/>
    <col min="8245" max="8245" width="8" style="86" customWidth="1"/>
    <col min="8246" max="8246" width="10.28515625" style="86" bestFit="1" customWidth="1"/>
    <col min="8247" max="8247" width="10.7109375" style="86" customWidth="1"/>
    <col min="8248" max="8248" width="5.7109375" style="86" customWidth="1"/>
    <col min="8249" max="8249" width="6.7109375" style="86" customWidth="1"/>
    <col min="8250" max="8250" width="24.5703125" style="86" customWidth="1"/>
    <col min="8251" max="8251" width="1.140625" style="86" customWidth="1"/>
    <col min="8252" max="8488" width="9.140625" style="86"/>
    <col min="8489" max="8489" width="3.140625" style="86" customWidth="1"/>
    <col min="8490" max="8490" width="9.140625" style="86"/>
    <col min="8491" max="8491" width="10.28515625" style="86" customWidth="1"/>
    <col min="8492" max="8492" width="7" style="86" customWidth="1"/>
    <col min="8493" max="8493" width="5.140625" style="86" customWidth="1"/>
    <col min="8494" max="8494" width="7.28515625" style="86" customWidth="1"/>
    <col min="8495" max="8495" width="8.85546875" style="86" customWidth="1"/>
    <col min="8496" max="8496" width="7" style="86" customWidth="1"/>
    <col min="8497" max="8497" width="8" style="86" customWidth="1"/>
    <col min="8498" max="8498" width="7.28515625" style="86" customWidth="1"/>
    <col min="8499" max="8499" width="2.42578125" style="86" customWidth="1"/>
    <col min="8500" max="8500" width="5" style="86" customWidth="1"/>
    <col min="8501" max="8501" width="8" style="86" customWidth="1"/>
    <col min="8502" max="8502" width="10.28515625" style="86" bestFit="1" customWidth="1"/>
    <col min="8503" max="8503" width="10.7109375" style="86" customWidth="1"/>
    <col min="8504" max="8504" width="5.7109375" style="86" customWidth="1"/>
    <col min="8505" max="8505" width="6.7109375" style="86" customWidth="1"/>
    <col min="8506" max="8506" width="24.5703125" style="86" customWidth="1"/>
    <col min="8507" max="8507" width="1.140625" style="86" customWidth="1"/>
    <col min="8508" max="8744" width="9.140625" style="86"/>
    <col min="8745" max="8745" width="3.140625" style="86" customWidth="1"/>
    <col min="8746" max="8746" width="9.140625" style="86"/>
    <col min="8747" max="8747" width="10.28515625" style="86" customWidth="1"/>
    <col min="8748" max="8748" width="7" style="86" customWidth="1"/>
    <col min="8749" max="8749" width="5.140625" style="86" customWidth="1"/>
    <col min="8750" max="8750" width="7.28515625" style="86" customWidth="1"/>
    <col min="8751" max="8751" width="8.85546875" style="86" customWidth="1"/>
    <col min="8752" max="8752" width="7" style="86" customWidth="1"/>
    <col min="8753" max="8753" width="8" style="86" customWidth="1"/>
    <col min="8754" max="8754" width="7.28515625" style="86" customWidth="1"/>
    <col min="8755" max="8755" width="2.42578125" style="86" customWidth="1"/>
    <col min="8756" max="8756" width="5" style="86" customWidth="1"/>
    <col min="8757" max="8757" width="8" style="86" customWidth="1"/>
    <col min="8758" max="8758" width="10.28515625" style="86" bestFit="1" customWidth="1"/>
    <col min="8759" max="8759" width="10.7109375" style="86" customWidth="1"/>
    <col min="8760" max="8760" width="5.7109375" style="86" customWidth="1"/>
    <col min="8761" max="8761" width="6.7109375" style="86" customWidth="1"/>
    <col min="8762" max="8762" width="24.5703125" style="86" customWidth="1"/>
    <col min="8763" max="8763" width="1.140625" style="86" customWidth="1"/>
    <col min="8764" max="9000" width="9.140625" style="86"/>
    <col min="9001" max="9001" width="3.140625" style="86" customWidth="1"/>
    <col min="9002" max="9002" width="9.140625" style="86"/>
    <col min="9003" max="9003" width="10.28515625" style="86" customWidth="1"/>
    <col min="9004" max="9004" width="7" style="86" customWidth="1"/>
    <col min="9005" max="9005" width="5.140625" style="86" customWidth="1"/>
    <col min="9006" max="9006" width="7.28515625" style="86" customWidth="1"/>
    <col min="9007" max="9007" width="8.85546875" style="86" customWidth="1"/>
    <col min="9008" max="9008" width="7" style="86" customWidth="1"/>
    <col min="9009" max="9009" width="8" style="86" customWidth="1"/>
    <col min="9010" max="9010" width="7.28515625" style="86" customWidth="1"/>
    <col min="9011" max="9011" width="2.42578125" style="86" customWidth="1"/>
    <col min="9012" max="9012" width="5" style="86" customWidth="1"/>
    <col min="9013" max="9013" width="8" style="86" customWidth="1"/>
    <col min="9014" max="9014" width="10.28515625" style="86" bestFit="1" customWidth="1"/>
    <col min="9015" max="9015" width="10.7109375" style="86" customWidth="1"/>
    <col min="9016" max="9016" width="5.7109375" style="86" customWidth="1"/>
    <col min="9017" max="9017" width="6.7109375" style="86" customWidth="1"/>
    <col min="9018" max="9018" width="24.5703125" style="86" customWidth="1"/>
    <col min="9019" max="9019" width="1.140625" style="86" customWidth="1"/>
    <col min="9020" max="9256" width="9.140625" style="86"/>
    <col min="9257" max="9257" width="3.140625" style="86" customWidth="1"/>
    <col min="9258" max="9258" width="9.140625" style="86"/>
    <col min="9259" max="9259" width="10.28515625" style="86" customWidth="1"/>
    <col min="9260" max="9260" width="7" style="86" customWidth="1"/>
    <col min="9261" max="9261" width="5.140625" style="86" customWidth="1"/>
    <col min="9262" max="9262" width="7.28515625" style="86" customWidth="1"/>
    <col min="9263" max="9263" width="8.85546875" style="86" customWidth="1"/>
    <col min="9264" max="9264" width="7" style="86" customWidth="1"/>
    <col min="9265" max="9265" width="8" style="86" customWidth="1"/>
    <col min="9266" max="9266" width="7.28515625" style="86" customWidth="1"/>
    <col min="9267" max="9267" width="2.42578125" style="86" customWidth="1"/>
    <col min="9268" max="9268" width="5" style="86" customWidth="1"/>
    <col min="9269" max="9269" width="8" style="86" customWidth="1"/>
    <col min="9270" max="9270" width="10.28515625" style="86" bestFit="1" customWidth="1"/>
    <col min="9271" max="9271" width="10.7109375" style="86" customWidth="1"/>
    <col min="9272" max="9272" width="5.7109375" style="86" customWidth="1"/>
    <col min="9273" max="9273" width="6.7109375" style="86" customWidth="1"/>
    <col min="9274" max="9274" width="24.5703125" style="86" customWidth="1"/>
    <col min="9275" max="9275" width="1.140625" style="86" customWidth="1"/>
    <col min="9276" max="9512" width="9.140625" style="86"/>
    <col min="9513" max="9513" width="3.140625" style="86" customWidth="1"/>
    <col min="9514" max="9514" width="9.140625" style="86"/>
    <col min="9515" max="9515" width="10.28515625" style="86" customWidth="1"/>
    <col min="9516" max="9516" width="7" style="86" customWidth="1"/>
    <col min="9517" max="9517" width="5.140625" style="86" customWidth="1"/>
    <col min="9518" max="9518" width="7.28515625" style="86" customWidth="1"/>
    <col min="9519" max="9519" width="8.85546875" style="86" customWidth="1"/>
    <col min="9520" max="9520" width="7" style="86" customWidth="1"/>
    <col min="9521" max="9521" width="8" style="86" customWidth="1"/>
    <col min="9522" max="9522" width="7.28515625" style="86" customWidth="1"/>
    <col min="9523" max="9523" width="2.42578125" style="86" customWidth="1"/>
    <col min="9524" max="9524" width="5" style="86" customWidth="1"/>
    <col min="9525" max="9525" width="8" style="86" customWidth="1"/>
    <col min="9526" max="9526" width="10.28515625" style="86" bestFit="1" customWidth="1"/>
    <col min="9527" max="9527" width="10.7109375" style="86" customWidth="1"/>
    <col min="9528" max="9528" width="5.7109375" style="86" customWidth="1"/>
    <col min="9529" max="9529" width="6.7109375" style="86" customWidth="1"/>
    <col min="9530" max="9530" width="24.5703125" style="86" customWidth="1"/>
    <col min="9531" max="9531" width="1.140625" style="86" customWidth="1"/>
    <col min="9532" max="9768" width="9.140625" style="86"/>
    <col min="9769" max="9769" width="3.140625" style="86" customWidth="1"/>
    <col min="9770" max="9770" width="9.140625" style="86"/>
    <col min="9771" max="9771" width="10.28515625" style="86" customWidth="1"/>
    <col min="9772" max="9772" width="7" style="86" customWidth="1"/>
    <col min="9773" max="9773" width="5.140625" style="86" customWidth="1"/>
    <col min="9774" max="9774" width="7.28515625" style="86" customWidth="1"/>
    <col min="9775" max="9775" width="8.85546875" style="86" customWidth="1"/>
    <col min="9776" max="9776" width="7" style="86" customWidth="1"/>
    <col min="9777" max="9777" width="8" style="86" customWidth="1"/>
    <col min="9778" max="9778" width="7.28515625" style="86" customWidth="1"/>
    <col min="9779" max="9779" width="2.42578125" style="86" customWidth="1"/>
    <col min="9780" max="9780" width="5" style="86" customWidth="1"/>
    <col min="9781" max="9781" width="8" style="86" customWidth="1"/>
    <col min="9782" max="9782" width="10.28515625" style="86" bestFit="1" customWidth="1"/>
    <col min="9783" max="9783" width="10.7109375" style="86" customWidth="1"/>
    <col min="9784" max="9784" width="5.7109375" style="86" customWidth="1"/>
    <col min="9785" max="9785" width="6.7109375" style="86" customWidth="1"/>
    <col min="9786" max="9786" width="24.5703125" style="86" customWidth="1"/>
    <col min="9787" max="9787" width="1.140625" style="86" customWidth="1"/>
    <col min="9788" max="10024" width="9.140625" style="86"/>
    <col min="10025" max="10025" width="3.140625" style="86" customWidth="1"/>
    <col min="10026" max="10026" width="9.140625" style="86"/>
    <col min="10027" max="10027" width="10.28515625" style="86" customWidth="1"/>
    <col min="10028" max="10028" width="7" style="86" customWidth="1"/>
    <col min="10029" max="10029" width="5.140625" style="86" customWidth="1"/>
    <col min="10030" max="10030" width="7.28515625" style="86" customWidth="1"/>
    <col min="10031" max="10031" width="8.85546875" style="86" customWidth="1"/>
    <col min="10032" max="10032" width="7" style="86" customWidth="1"/>
    <col min="10033" max="10033" width="8" style="86" customWidth="1"/>
    <col min="10034" max="10034" width="7.28515625" style="86" customWidth="1"/>
    <col min="10035" max="10035" width="2.42578125" style="86" customWidth="1"/>
    <col min="10036" max="10036" width="5" style="86" customWidth="1"/>
    <col min="10037" max="10037" width="8" style="86" customWidth="1"/>
    <col min="10038" max="10038" width="10.28515625" style="86" bestFit="1" customWidth="1"/>
    <col min="10039" max="10039" width="10.7109375" style="86" customWidth="1"/>
    <col min="10040" max="10040" width="5.7109375" style="86" customWidth="1"/>
    <col min="10041" max="10041" width="6.7109375" style="86" customWidth="1"/>
    <col min="10042" max="10042" width="24.5703125" style="86" customWidth="1"/>
    <col min="10043" max="10043" width="1.140625" style="86" customWidth="1"/>
    <col min="10044" max="10280" width="9.140625" style="86"/>
    <col min="10281" max="10281" width="3.140625" style="86" customWidth="1"/>
    <col min="10282" max="10282" width="9.140625" style="86"/>
    <col min="10283" max="10283" width="10.28515625" style="86" customWidth="1"/>
    <col min="10284" max="10284" width="7" style="86" customWidth="1"/>
    <col min="10285" max="10285" width="5.140625" style="86" customWidth="1"/>
    <col min="10286" max="10286" width="7.28515625" style="86" customWidth="1"/>
    <col min="10287" max="10287" width="8.85546875" style="86" customWidth="1"/>
    <col min="10288" max="10288" width="7" style="86" customWidth="1"/>
    <col min="10289" max="10289" width="8" style="86" customWidth="1"/>
    <col min="10290" max="10290" width="7.28515625" style="86" customWidth="1"/>
    <col min="10291" max="10291" width="2.42578125" style="86" customWidth="1"/>
    <col min="10292" max="10292" width="5" style="86" customWidth="1"/>
    <col min="10293" max="10293" width="8" style="86" customWidth="1"/>
    <col min="10294" max="10294" width="10.28515625" style="86" bestFit="1" customWidth="1"/>
    <col min="10295" max="10295" width="10.7109375" style="86" customWidth="1"/>
    <col min="10296" max="10296" width="5.7109375" style="86" customWidth="1"/>
    <col min="10297" max="10297" width="6.7109375" style="86" customWidth="1"/>
    <col min="10298" max="10298" width="24.5703125" style="86" customWidth="1"/>
    <col min="10299" max="10299" width="1.140625" style="86" customWidth="1"/>
    <col min="10300" max="10536" width="9.140625" style="86"/>
    <col min="10537" max="10537" width="3.140625" style="86" customWidth="1"/>
    <col min="10538" max="10538" width="9.140625" style="86"/>
    <col min="10539" max="10539" width="10.28515625" style="86" customWidth="1"/>
    <col min="10540" max="10540" width="7" style="86" customWidth="1"/>
    <col min="10541" max="10541" width="5.140625" style="86" customWidth="1"/>
    <col min="10542" max="10542" width="7.28515625" style="86" customWidth="1"/>
    <col min="10543" max="10543" width="8.85546875" style="86" customWidth="1"/>
    <col min="10544" max="10544" width="7" style="86" customWidth="1"/>
    <col min="10545" max="10545" width="8" style="86" customWidth="1"/>
    <col min="10546" max="10546" width="7.28515625" style="86" customWidth="1"/>
    <col min="10547" max="10547" width="2.42578125" style="86" customWidth="1"/>
    <col min="10548" max="10548" width="5" style="86" customWidth="1"/>
    <col min="10549" max="10549" width="8" style="86" customWidth="1"/>
    <col min="10550" max="10550" width="10.28515625" style="86" bestFit="1" customWidth="1"/>
    <col min="10551" max="10551" width="10.7109375" style="86" customWidth="1"/>
    <col min="10552" max="10552" width="5.7109375" style="86" customWidth="1"/>
    <col min="10553" max="10553" width="6.7109375" style="86" customWidth="1"/>
    <col min="10554" max="10554" width="24.5703125" style="86" customWidth="1"/>
    <col min="10555" max="10555" width="1.140625" style="86" customWidth="1"/>
    <col min="10556" max="10792" width="9.140625" style="86"/>
    <col min="10793" max="10793" width="3.140625" style="86" customWidth="1"/>
    <col min="10794" max="10794" width="9.140625" style="86"/>
    <col min="10795" max="10795" width="10.28515625" style="86" customWidth="1"/>
    <col min="10796" max="10796" width="7" style="86" customWidth="1"/>
    <col min="10797" max="10797" width="5.140625" style="86" customWidth="1"/>
    <col min="10798" max="10798" width="7.28515625" style="86" customWidth="1"/>
    <col min="10799" max="10799" width="8.85546875" style="86" customWidth="1"/>
    <col min="10800" max="10800" width="7" style="86" customWidth="1"/>
    <col min="10801" max="10801" width="8" style="86" customWidth="1"/>
    <col min="10802" max="10802" width="7.28515625" style="86" customWidth="1"/>
    <col min="10803" max="10803" width="2.42578125" style="86" customWidth="1"/>
    <col min="10804" max="10804" width="5" style="86" customWidth="1"/>
    <col min="10805" max="10805" width="8" style="86" customWidth="1"/>
    <col min="10806" max="10806" width="10.28515625" style="86" bestFit="1" customWidth="1"/>
    <col min="10807" max="10807" width="10.7109375" style="86" customWidth="1"/>
    <col min="10808" max="10808" width="5.7109375" style="86" customWidth="1"/>
    <col min="10809" max="10809" width="6.7109375" style="86" customWidth="1"/>
    <col min="10810" max="10810" width="24.5703125" style="86" customWidth="1"/>
    <col min="10811" max="10811" width="1.140625" style="86" customWidth="1"/>
    <col min="10812" max="11048" width="9.140625" style="86"/>
    <col min="11049" max="11049" width="3.140625" style="86" customWidth="1"/>
    <col min="11050" max="11050" width="9.140625" style="86"/>
    <col min="11051" max="11051" width="10.28515625" style="86" customWidth="1"/>
    <col min="11052" max="11052" width="7" style="86" customWidth="1"/>
    <col min="11053" max="11053" width="5.140625" style="86" customWidth="1"/>
    <col min="11054" max="11054" width="7.28515625" style="86" customWidth="1"/>
    <col min="11055" max="11055" width="8.85546875" style="86" customWidth="1"/>
    <col min="11056" max="11056" width="7" style="86" customWidth="1"/>
    <col min="11057" max="11057" width="8" style="86" customWidth="1"/>
    <col min="11058" max="11058" width="7.28515625" style="86" customWidth="1"/>
    <col min="11059" max="11059" width="2.42578125" style="86" customWidth="1"/>
    <col min="11060" max="11060" width="5" style="86" customWidth="1"/>
    <col min="11061" max="11061" width="8" style="86" customWidth="1"/>
    <col min="11062" max="11062" width="10.28515625" style="86" bestFit="1" customWidth="1"/>
    <col min="11063" max="11063" width="10.7109375" style="86" customWidth="1"/>
    <col min="11064" max="11064" width="5.7109375" style="86" customWidth="1"/>
    <col min="11065" max="11065" width="6.7109375" style="86" customWidth="1"/>
    <col min="11066" max="11066" width="24.5703125" style="86" customWidth="1"/>
    <col min="11067" max="11067" width="1.140625" style="86" customWidth="1"/>
    <col min="11068" max="11304" width="9.140625" style="86"/>
    <col min="11305" max="11305" width="3.140625" style="86" customWidth="1"/>
    <col min="11306" max="11306" width="9.140625" style="86"/>
    <col min="11307" max="11307" width="10.28515625" style="86" customWidth="1"/>
    <col min="11308" max="11308" width="7" style="86" customWidth="1"/>
    <col min="11309" max="11309" width="5.140625" style="86" customWidth="1"/>
    <col min="11310" max="11310" width="7.28515625" style="86" customWidth="1"/>
    <col min="11311" max="11311" width="8.85546875" style="86" customWidth="1"/>
    <col min="11312" max="11312" width="7" style="86" customWidth="1"/>
    <col min="11313" max="11313" width="8" style="86" customWidth="1"/>
    <col min="11314" max="11314" width="7.28515625" style="86" customWidth="1"/>
    <col min="11315" max="11315" width="2.42578125" style="86" customWidth="1"/>
    <col min="11316" max="11316" width="5" style="86" customWidth="1"/>
    <col min="11317" max="11317" width="8" style="86" customWidth="1"/>
    <col min="11318" max="11318" width="10.28515625" style="86" bestFit="1" customWidth="1"/>
    <col min="11319" max="11319" width="10.7109375" style="86" customWidth="1"/>
    <col min="11320" max="11320" width="5.7109375" style="86" customWidth="1"/>
    <col min="11321" max="11321" width="6.7109375" style="86" customWidth="1"/>
    <col min="11322" max="11322" width="24.5703125" style="86" customWidth="1"/>
    <col min="11323" max="11323" width="1.140625" style="86" customWidth="1"/>
    <col min="11324" max="11560" width="9.140625" style="86"/>
    <col min="11561" max="11561" width="3.140625" style="86" customWidth="1"/>
    <col min="11562" max="11562" width="9.140625" style="86"/>
    <col min="11563" max="11563" width="10.28515625" style="86" customWidth="1"/>
    <col min="11564" max="11564" width="7" style="86" customWidth="1"/>
    <col min="11565" max="11565" width="5.140625" style="86" customWidth="1"/>
    <col min="11566" max="11566" width="7.28515625" style="86" customWidth="1"/>
    <col min="11567" max="11567" width="8.85546875" style="86" customWidth="1"/>
    <col min="11568" max="11568" width="7" style="86" customWidth="1"/>
    <col min="11569" max="11569" width="8" style="86" customWidth="1"/>
    <col min="11570" max="11570" width="7.28515625" style="86" customWidth="1"/>
    <col min="11571" max="11571" width="2.42578125" style="86" customWidth="1"/>
    <col min="11572" max="11572" width="5" style="86" customWidth="1"/>
    <col min="11573" max="11573" width="8" style="86" customWidth="1"/>
    <col min="11574" max="11574" width="10.28515625" style="86" bestFit="1" customWidth="1"/>
    <col min="11575" max="11575" width="10.7109375" style="86" customWidth="1"/>
    <col min="11576" max="11576" width="5.7109375" style="86" customWidth="1"/>
    <col min="11577" max="11577" width="6.7109375" style="86" customWidth="1"/>
    <col min="11578" max="11578" width="24.5703125" style="86" customWidth="1"/>
    <col min="11579" max="11579" width="1.140625" style="86" customWidth="1"/>
    <col min="11580" max="11816" width="9.140625" style="86"/>
    <col min="11817" max="11817" width="3.140625" style="86" customWidth="1"/>
    <col min="11818" max="11818" width="9.140625" style="86"/>
    <col min="11819" max="11819" width="10.28515625" style="86" customWidth="1"/>
    <col min="11820" max="11820" width="7" style="86" customWidth="1"/>
    <col min="11821" max="11821" width="5.140625" style="86" customWidth="1"/>
    <col min="11822" max="11822" width="7.28515625" style="86" customWidth="1"/>
    <col min="11823" max="11823" width="8.85546875" style="86" customWidth="1"/>
    <col min="11824" max="11824" width="7" style="86" customWidth="1"/>
    <col min="11825" max="11825" width="8" style="86" customWidth="1"/>
    <col min="11826" max="11826" width="7.28515625" style="86" customWidth="1"/>
    <col min="11827" max="11827" width="2.42578125" style="86" customWidth="1"/>
    <col min="11828" max="11828" width="5" style="86" customWidth="1"/>
    <col min="11829" max="11829" width="8" style="86" customWidth="1"/>
    <col min="11830" max="11830" width="10.28515625" style="86" bestFit="1" customWidth="1"/>
    <col min="11831" max="11831" width="10.7109375" style="86" customWidth="1"/>
    <col min="11832" max="11832" width="5.7109375" style="86" customWidth="1"/>
    <col min="11833" max="11833" width="6.7109375" style="86" customWidth="1"/>
    <col min="11834" max="11834" width="24.5703125" style="86" customWidth="1"/>
    <col min="11835" max="11835" width="1.140625" style="86" customWidth="1"/>
    <col min="11836" max="12072" width="9.140625" style="86"/>
    <col min="12073" max="12073" width="3.140625" style="86" customWidth="1"/>
    <col min="12074" max="12074" width="9.140625" style="86"/>
    <col min="12075" max="12075" width="10.28515625" style="86" customWidth="1"/>
    <col min="12076" max="12076" width="7" style="86" customWidth="1"/>
    <col min="12077" max="12077" width="5.140625" style="86" customWidth="1"/>
    <col min="12078" max="12078" width="7.28515625" style="86" customWidth="1"/>
    <col min="12079" max="12079" width="8.85546875" style="86" customWidth="1"/>
    <col min="12080" max="12080" width="7" style="86" customWidth="1"/>
    <col min="12081" max="12081" width="8" style="86" customWidth="1"/>
    <col min="12082" max="12082" width="7.28515625" style="86" customWidth="1"/>
    <col min="12083" max="12083" width="2.42578125" style="86" customWidth="1"/>
    <col min="12084" max="12084" width="5" style="86" customWidth="1"/>
    <col min="12085" max="12085" width="8" style="86" customWidth="1"/>
    <col min="12086" max="12086" width="10.28515625" style="86" bestFit="1" customWidth="1"/>
    <col min="12087" max="12087" width="10.7109375" style="86" customWidth="1"/>
    <col min="12088" max="12088" width="5.7109375" style="86" customWidth="1"/>
    <col min="12089" max="12089" width="6.7109375" style="86" customWidth="1"/>
    <col min="12090" max="12090" width="24.5703125" style="86" customWidth="1"/>
    <col min="12091" max="12091" width="1.140625" style="86" customWidth="1"/>
    <col min="12092" max="12328" width="9.140625" style="86"/>
    <col min="12329" max="12329" width="3.140625" style="86" customWidth="1"/>
    <col min="12330" max="12330" width="9.140625" style="86"/>
    <col min="12331" max="12331" width="10.28515625" style="86" customWidth="1"/>
    <col min="12332" max="12332" width="7" style="86" customWidth="1"/>
    <col min="12333" max="12333" width="5.140625" style="86" customWidth="1"/>
    <col min="12334" max="12334" width="7.28515625" style="86" customWidth="1"/>
    <col min="12335" max="12335" width="8.85546875" style="86" customWidth="1"/>
    <col min="12336" max="12336" width="7" style="86" customWidth="1"/>
    <col min="12337" max="12337" width="8" style="86" customWidth="1"/>
    <col min="12338" max="12338" width="7.28515625" style="86" customWidth="1"/>
    <col min="12339" max="12339" width="2.42578125" style="86" customWidth="1"/>
    <col min="12340" max="12340" width="5" style="86" customWidth="1"/>
    <col min="12341" max="12341" width="8" style="86" customWidth="1"/>
    <col min="12342" max="12342" width="10.28515625" style="86" bestFit="1" customWidth="1"/>
    <col min="12343" max="12343" width="10.7109375" style="86" customWidth="1"/>
    <col min="12344" max="12344" width="5.7109375" style="86" customWidth="1"/>
    <col min="12345" max="12345" width="6.7109375" style="86" customWidth="1"/>
    <col min="12346" max="12346" width="24.5703125" style="86" customWidth="1"/>
    <col min="12347" max="12347" width="1.140625" style="86" customWidth="1"/>
    <col min="12348" max="12584" width="9.140625" style="86"/>
    <col min="12585" max="12585" width="3.140625" style="86" customWidth="1"/>
    <col min="12586" max="12586" width="9.140625" style="86"/>
    <col min="12587" max="12587" width="10.28515625" style="86" customWidth="1"/>
    <col min="12588" max="12588" width="7" style="86" customWidth="1"/>
    <col min="12589" max="12589" width="5.140625" style="86" customWidth="1"/>
    <col min="12590" max="12590" width="7.28515625" style="86" customWidth="1"/>
    <col min="12591" max="12591" width="8.85546875" style="86" customWidth="1"/>
    <col min="12592" max="12592" width="7" style="86" customWidth="1"/>
    <col min="12593" max="12593" width="8" style="86" customWidth="1"/>
    <col min="12594" max="12594" width="7.28515625" style="86" customWidth="1"/>
    <col min="12595" max="12595" width="2.42578125" style="86" customWidth="1"/>
    <col min="12596" max="12596" width="5" style="86" customWidth="1"/>
    <col min="12597" max="12597" width="8" style="86" customWidth="1"/>
    <col min="12598" max="12598" width="10.28515625" style="86" bestFit="1" customWidth="1"/>
    <col min="12599" max="12599" width="10.7109375" style="86" customWidth="1"/>
    <col min="12600" max="12600" width="5.7109375" style="86" customWidth="1"/>
    <col min="12601" max="12601" width="6.7109375" style="86" customWidth="1"/>
    <col min="12602" max="12602" width="24.5703125" style="86" customWidth="1"/>
    <col min="12603" max="12603" width="1.140625" style="86" customWidth="1"/>
    <col min="12604" max="12840" width="9.140625" style="86"/>
    <col min="12841" max="12841" width="3.140625" style="86" customWidth="1"/>
    <col min="12842" max="12842" width="9.140625" style="86"/>
    <col min="12843" max="12843" width="10.28515625" style="86" customWidth="1"/>
    <col min="12844" max="12844" width="7" style="86" customWidth="1"/>
    <col min="12845" max="12845" width="5.140625" style="86" customWidth="1"/>
    <col min="12846" max="12846" width="7.28515625" style="86" customWidth="1"/>
    <col min="12847" max="12847" width="8.85546875" style="86" customWidth="1"/>
    <col min="12848" max="12848" width="7" style="86" customWidth="1"/>
    <col min="12849" max="12849" width="8" style="86" customWidth="1"/>
    <col min="12850" max="12850" width="7.28515625" style="86" customWidth="1"/>
    <col min="12851" max="12851" width="2.42578125" style="86" customWidth="1"/>
    <col min="12852" max="12852" width="5" style="86" customWidth="1"/>
    <col min="12853" max="12853" width="8" style="86" customWidth="1"/>
    <col min="12854" max="12854" width="10.28515625" style="86" bestFit="1" customWidth="1"/>
    <col min="12855" max="12855" width="10.7109375" style="86" customWidth="1"/>
    <col min="12856" max="12856" width="5.7109375" style="86" customWidth="1"/>
    <col min="12857" max="12857" width="6.7109375" style="86" customWidth="1"/>
    <col min="12858" max="12858" width="24.5703125" style="86" customWidth="1"/>
    <col min="12859" max="12859" width="1.140625" style="86" customWidth="1"/>
    <col min="12860" max="13096" width="9.140625" style="86"/>
    <col min="13097" max="13097" width="3.140625" style="86" customWidth="1"/>
    <col min="13098" max="13098" width="9.140625" style="86"/>
    <col min="13099" max="13099" width="10.28515625" style="86" customWidth="1"/>
    <col min="13100" max="13100" width="7" style="86" customWidth="1"/>
    <col min="13101" max="13101" width="5.140625" style="86" customWidth="1"/>
    <col min="13102" max="13102" width="7.28515625" style="86" customWidth="1"/>
    <col min="13103" max="13103" width="8.85546875" style="86" customWidth="1"/>
    <col min="13104" max="13104" width="7" style="86" customWidth="1"/>
    <col min="13105" max="13105" width="8" style="86" customWidth="1"/>
    <col min="13106" max="13106" width="7.28515625" style="86" customWidth="1"/>
    <col min="13107" max="13107" width="2.42578125" style="86" customWidth="1"/>
    <col min="13108" max="13108" width="5" style="86" customWidth="1"/>
    <col min="13109" max="13109" width="8" style="86" customWidth="1"/>
    <col min="13110" max="13110" width="10.28515625" style="86" bestFit="1" customWidth="1"/>
    <col min="13111" max="13111" width="10.7109375" style="86" customWidth="1"/>
    <col min="13112" max="13112" width="5.7109375" style="86" customWidth="1"/>
    <col min="13113" max="13113" width="6.7109375" style="86" customWidth="1"/>
    <col min="13114" max="13114" width="24.5703125" style="86" customWidth="1"/>
    <col min="13115" max="13115" width="1.140625" style="86" customWidth="1"/>
    <col min="13116" max="13352" width="9.140625" style="86"/>
    <col min="13353" max="13353" width="3.140625" style="86" customWidth="1"/>
    <col min="13354" max="13354" width="9.140625" style="86"/>
    <col min="13355" max="13355" width="10.28515625" style="86" customWidth="1"/>
    <col min="13356" max="13356" width="7" style="86" customWidth="1"/>
    <col min="13357" max="13357" width="5.140625" style="86" customWidth="1"/>
    <col min="13358" max="13358" width="7.28515625" style="86" customWidth="1"/>
    <col min="13359" max="13359" width="8.85546875" style="86" customWidth="1"/>
    <col min="13360" max="13360" width="7" style="86" customWidth="1"/>
    <col min="13361" max="13361" width="8" style="86" customWidth="1"/>
    <col min="13362" max="13362" width="7.28515625" style="86" customWidth="1"/>
    <col min="13363" max="13363" width="2.42578125" style="86" customWidth="1"/>
    <col min="13364" max="13364" width="5" style="86" customWidth="1"/>
    <col min="13365" max="13365" width="8" style="86" customWidth="1"/>
    <col min="13366" max="13366" width="10.28515625" style="86" bestFit="1" customWidth="1"/>
    <col min="13367" max="13367" width="10.7109375" style="86" customWidth="1"/>
    <col min="13368" max="13368" width="5.7109375" style="86" customWidth="1"/>
    <col min="13369" max="13369" width="6.7109375" style="86" customWidth="1"/>
    <col min="13370" max="13370" width="24.5703125" style="86" customWidth="1"/>
    <col min="13371" max="13371" width="1.140625" style="86" customWidth="1"/>
    <col min="13372" max="13608" width="9.140625" style="86"/>
    <col min="13609" max="13609" width="3.140625" style="86" customWidth="1"/>
    <col min="13610" max="13610" width="9.140625" style="86"/>
    <col min="13611" max="13611" width="10.28515625" style="86" customWidth="1"/>
    <col min="13612" max="13612" width="7" style="86" customWidth="1"/>
    <col min="13613" max="13613" width="5.140625" style="86" customWidth="1"/>
    <col min="13614" max="13614" width="7.28515625" style="86" customWidth="1"/>
    <col min="13615" max="13615" width="8.85546875" style="86" customWidth="1"/>
    <col min="13616" max="13616" width="7" style="86" customWidth="1"/>
    <col min="13617" max="13617" width="8" style="86" customWidth="1"/>
    <col min="13618" max="13618" width="7.28515625" style="86" customWidth="1"/>
    <col min="13619" max="13619" width="2.42578125" style="86" customWidth="1"/>
    <col min="13620" max="13620" width="5" style="86" customWidth="1"/>
    <col min="13621" max="13621" width="8" style="86" customWidth="1"/>
    <col min="13622" max="13622" width="10.28515625" style="86" bestFit="1" customWidth="1"/>
    <col min="13623" max="13623" width="10.7109375" style="86" customWidth="1"/>
    <col min="13624" max="13624" width="5.7109375" style="86" customWidth="1"/>
    <col min="13625" max="13625" width="6.7109375" style="86" customWidth="1"/>
    <col min="13626" max="13626" width="24.5703125" style="86" customWidth="1"/>
    <col min="13627" max="13627" width="1.140625" style="86" customWidth="1"/>
    <col min="13628" max="13864" width="9.140625" style="86"/>
    <col min="13865" max="13865" width="3.140625" style="86" customWidth="1"/>
    <col min="13866" max="13866" width="9.140625" style="86"/>
    <col min="13867" max="13867" width="10.28515625" style="86" customWidth="1"/>
    <col min="13868" max="13868" width="7" style="86" customWidth="1"/>
    <col min="13869" max="13869" width="5.140625" style="86" customWidth="1"/>
    <col min="13870" max="13870" width="7.28515625" style="86" customWidth="1"/>
    <col min="13871" max="13871" width="8.85546875" style="86" customWidth="1"/>
    <col min="13872" max="13872" width="7" style="86" customWidth="1"/>
    <col min="13873" max="13873" width="8" style="86" customWidth="1"/>
    <col min="13874" max="13874" width="7.28515625" style="86" customWidth="1"/>
    <col min="13875" max="13875" width="2.42578125" style="86" customWidth="1"/>
    <col min="13876" max="13876" width="5" style="86" customWidth="1"/>
    <col min="13877" max="13877" width="8" style="86" customWidth="1"/>
    <col min="13878" max="13878" width="10.28515625" style="86" bestFit="1" customWidth="1"/>
    <col min="13879" max="13879" width="10.7109375" style="86" customWidth="1"/>
    <col min="13880" max="13880" width="5.7109375" style="86" customWidth="1"/>
    <col min="13881" max="13881" width="6.7109375" style="86" customWidth="1"/>
    <col min="13882" max="13882" width="24.5703125" style="86" customWidth="1"/>
    <col min="13883" max="13883" width="1.140625" style="86" customWidth="1"/>
    <col min="13884" max="14120" width="9.140625" style="86"/>
    <col min="14121" max="14121" width="3.140625" style="86" customWidth="1"/>
    <col min="14122" max="14122" width="9.140625" style="86"/>
    <col min="14123" max="14123" width="10.28515625" style="86" customWidth="1"/>
    <col min="14124" max="14124" width="7" style="86" customWidth="1"/>
    <col min="14125" max="14125" width="5.140625" style="86" customWidth="1"/>
    <col min="14126" max="14126" width="7.28515625" style="86" customWidth="1"/>
    <col min="14127" max="14127" width="8.85546875" style="86" customWidth="1"/>
    <col min="14128" max="14128" width="7" style="86" customWidth="1"/>
    <col min="14129" max="14129" width="8" style="86" customWidth="1"/>
    <col min="14130" max="14130" width="7.28515625" style="86" customWidth="1"/>
    <col min="14131" max="14131" width="2.42578125" style="86" customWidth="1"/>
    <col min="14132" max="14132" width="5" style="86" customWidth="1"/>
    <col min="14133" max="14133" width="8" style="86" customWidth="1"/>
    <col min="14134" max="14134" width="10.28515625" style="86" bestFit="1" customWidth="1"/>
    <col min="14135" max="14135" width="10.7109375" style="86" customWidth="1"/>
    <col min="14136" max="14136" width="5.7109375" style="86" customWidth="1"/>
    <col min="14137" max="14137" width="6.7109375" style="86" customWidth="1"/>
    <col min="14138" max="14138" width="24.5703125" style="86" customWidth="1"/>
    <col min="14139" max="14139" width="1.140625" style="86" customWidth="1"/>
    <col min="14140" max="14376" width="9.140625" style="86"/>
    <col min="14377" max="14377" width="3.140625" style="86" customWidth="1"/>
    <col min="14378" max="14378" width="9.140625" style="86"/>
    <col min="14379" max="14379" width="10.28515625" style="86" customWidth="1"/>
    <col min="14380" max="14380" width="7" style="86" customWidth="1"/>
    <col min="14381" max="14381" width="5.140625" style="86" customWidth="1"/>
    <col min="14382" max="14382" width="7.28515625" style="86" customWidth="1"/>
    <col min="14383" max="14383" width="8.85546875" style="86" customWidth="1"/>
    <col min="14384" max="14384" width="7" style="86" customWidth="1"/>
    <col min="14385" max="14385" width="8" style="86" customWidth="1"/>
    <col min="14386" max="14386" width="7.28515625" style="86" customWidth="1"/>
    <col min="14387" max="14387" width="2.42578125" style="86" customWidth="1"/>
    <col min="14388" max="14388" width="5" style="86" customWidth="1"/>
    <col min="14389" max="14389" width="8" style="86" customWidth="1"/>
    <col min="14390" max="14390" width="10.28515625" style="86" bestFit="1" customWidth="1"/>
    <col min="14391" max="14391" width="10.7109375" style="86" customWidth="1"/>
    <col min="14392" max="14392" width="5.7109375" style="86" customWidth="1"/>
    <col min="14393" max="14393" width="6.7109375" style="86" customWidth="1"/>
    <col min="14394" max="14394" width="24.5703125" style="86" customWidth="1"/>
    <col min="14395" max="14395" width="1.140625" style="86" customWidth="1"/>
    <col min="14396" max="14632" width="9.140625" style="86"/>
    <col min="14633" max="14633" width="3.140625" style="86" customWidth="1"/>
    <col min="14634" max="14634" width="9.140625" style="86"/>
    <col min="14635" max="14635" width="10.28515625" style="86" customWidth="1"/>
    <col min="14636" max="14636" width="7" style="86" customWidth="1"/>
    <col min="14637" max="14637" width="5.140625" style="86" customWidth="1"/>
    <col min="14638" max="14638" width="7.28515625" style="86" customWidth="1"/>
    <col min="14639" max="14639" width="8.85546875" style="86" customWidth="1"/>
    <col min="14640" max="14640" width="7" style="86" customWidth="1"/>
    <col min="14641" max="14641" width="8" style="86" customWidth="1"/>
    <col min="14642" max="14642" width="7.28515625" style="86" customWidth="1"/>
    <col min="14643" max="14643" width="2.42578125" style="86" customWidth="1"/>
    <col min="14644" max="14644" width="5" style="86" customWidth="1"/>
    <col min="14645" max="14645" width="8" style="86" customWidth="1"/>
    <col min="14646" max="14646" width="10.28515625" style="86" bestFit="1" customWidth="1"/>
    <col min="14647" max="14647" width="10.7109375" style="86" customWidth="1"/>
    <col min="14648" max="14648" width="5.7109375" style="86" customWidth="1"/>
    <col min="14649" max="14649" width="6.7109375" style="86" customWidth="1"/>
    <col min="14650" max="14650" width="24.5703125" style="86" customWidth="1"/>
    <col min="14651" max="14651" width="1.140625" style="86" customWidth="1"/>
    <col min="14652" max="14888" width="9.140625" style="86"/>
    <col min="14889" max="14889" width="3.140625" style="86" customWidth="1"/>
    <col min="14890" max="14890" width="9.140625" style="86"/>
    <col min="14891" max="14891" width="10.28515625" style="86" customWidth="1"/>
    <col min="14892" max="14892" width="7" style="86" customWidth="1"/>
    <col min="14893" max="14893" width="5.140625" style="86" customWidth="1"/>
    <col min="14894" max="14894" width="7.28515625" style="86" customWidth="1"/>
    <col min="14895" max="14895" width="8.85546875" style="86" customWidth="1"/>
    <col min="14896" max="14896" width="7" style="86" customWidth="1"/>
    <col min="14897" max="14897" width="8" style="86" customWidth="1"/>
    <col min="14898" max="14898" width="7.28515625" style="86" customWidth="1"/>
    <col min="14899" max="14899" width="2.42578125" style="86" customWidth="1"/>
    <col min="14900" max="14900" width="5" style="86" customWidth="1"/>
    <col min="14901" max="14901" width="8" style="86" customWidth="1"/>
    <col min="14902" max="14902" width="10.28515625" style="86" bestFit="1" customWidth="1"/>
    <col min="14903" max="14903" width="10.7109375" style="86" customWidth="1"/>
    <col min="14904" max="14904" width="5.7109375" style="86" customWidth="1"/>
    <col min="14905" max="14905" width="6.7109375" style="86" customWidth="1"/>
    <col min="14906" max="14906" width="24.5703125" style="86" customWidth="1"/>
    <col min="14907" max="14907" width="1.140625" style="86" customWidth="1"/>
    <col min="14908" max="15144" width="9.140625" style="86"/>
    <col min="15145" max="15145" width="3.140625" style="86" customWidth="1"/>
    <col min="15146" max="15146" width="9.140625" style="86"/>
    <col min="15147" max="15147" width="10.28515625" style="86" customWidth="1"/>
    <col min="15148" max="15148" width="7" style="86" customWidth="1"/>
    <col min="15149" max="15149" width="5.140625" style="86" customWidth="1"/>
    <col min="15150" max="15150" width="7.28515625" style="86" customWidth="1"/>
    <col min="15151" max="15151" width="8.85546875" style="86" customWidth="1"/>
    <col min="15152" max="15152" width="7" style="86" customWidth="1"/>
    <col min="15153" max="15153" width="8" style="86" customWidth="1"/>
    <col min="15154" max="15154" width="7.28515625" style="86" customWidth="1"/>
    <col min="15155" max="15155" width="2.42578125" style="86" customWidth="1"/>
    <col min="15156" max="15156" width="5" style="86" customWidth="1"/>
    <col min="15157" max="15157" width="8" style="86" customWidth="1"/>
    <col min="15158" max="15158" width="10.28515625" style="86" bestFit="1" customWidth="1"/>
    <col min="15159" max="15159" width="10.7109375" style="86" customWidth="1"/>
    <col min="15160" max="15160" width="5.7109375" style="86" customWidth="1"/>
    <col min="15161" max="15161" width="6.7109375" style="86" customWidth="1"/>
    <col min="15162" max="15162" width="24.5703125" style="86" customWidth="1"/>
    <col min="15163" max="15163" width="1.140625" style="86" customWidth="1"/>
    <col min="15164" max="15400" width="9.140625" style="86"/>
    <col min="15401" max="15401" width="3.140625" style="86" customWidth="1"/>
    <col min="15402" max="15402" width="9.140625" style="86"/>
    <col min="15403" max="15403" width="10.28515625" style="86" customWidth="1"/>
    <col min="15404" max="15404" width="7" style="86" customWidth="1"/>
    <col min="15405" max="15405" width="5.140625" style="86" customWidth="1"/>
    <col min="15406" max="15406" width="7.28515625" style="86" customWidth="1"/>
    <col min="15407" max="15407" width="8.85546875" style="86" customWidth="1"/>
    <col min="15408" max="15408" width="7" style="86" customWidth="1"/>
    <col min="15409" max="15409" width="8" style="86" customWidth="1"/>
    <col min="15410" max="15410" width="7.28515625" style="86" customWidth="1"/>
    <col min="15411" max="15411" width="2.42578125" style="86" customWidth="1"/>
    <col min="15412" max="15412" width="5" style="86" customWidth="1"/>
    <col min="15413" max="15413" width="8" style="86" customWidth="1"/>
    <col min="15414" max="15414" width="10.28515625" style="86" bestFit="1" customWidth="1"/>
    <col min="15415" max="15415" width="10.7109375" style="86" customWidth="1"/>
    <col min="15416" max="15416" width="5.7109375" style="86" customWidth="1"/>
    <col min="15417" max="15417" width="6.7109375" style="86" customWidth="1"/>
    <col min="15418" max="15418" width="24.5703125" style="86" customWidth="1"/>
    <col min="15419" max="15419" width="1.140625" style="86" customWidth="1"/>
    <col min="15420" max="15656" width="9.140625" style="86"/>
    <col min="15657" max="15657" width="3.140625" style="86" customWidth="1"/>
    <col min="15658" max="15658" width="9.140625" style="86"/>
    <col min="15659" max="15659" width="10.28515625" style="86" customWidth="1"/>
    <col min="15660" max="15660" width="7" style="86" customWidth="1"/>
    <col min="15661" max="15661" width="5.140625" style="86" customWidth="1"/>
    <col min="15662" max="15662" width="7.28515625" style="86" customWidth="1"/>
    <col min="15663" max="15663" width="8.85546875" style="86" customWidth="1"/>
    <col min="15664" max="15664" width="7" style="86" customWidth="1"/>
    <col min="15665" max="15665" width="8" style="86" customWidth="1"/>
    <col min="15666" max="15666" width="7.28515625" style="86" customWidth="1"/>
    <col min="15667" max="15667" width="2.42578125" style="86" customWidth="1"/>
    <col min="15668" max="15668" width="5" style="86" customWidth="1"/>
    <col min="15669" max="15669" width="8" style="86" customWidth="1"/>
    <col min="15670" max="15670" width="10.28515625" style="86" bestFit="1" customWidth="1"/>
    <col min="15671" max="15671" width="10.7109375" style="86" customWidth="1"/>
    <col min="15672" max="15672" width="5.7109375" style="86" customWidth="1"/>
    <col min="15673" max="15673" width="6.7109375" style="86" customWidth="1"/>
    <col min="15674" max="15674" width="24.5703125" style="86" customWidth="1"/>
    <col min="15675" max="15675" width="1.140625" style="86" customWidth="1"/>
    <col min="15676" max="16384" width="9.140625" style="86"/>
  </cols>
  <sheetData>
    <row r="1" spans="1:22" ht="16.5" customHeight="1" x14ac:dyDescent="0.2">
      <c r="A1" s="238" t="s">
        <v>43</v>
      </c>
      <c r="B1" s="311"/>
      <c r="C1" s="311"/>
      <c r="D1" s="311"/>
      <c r="E1" s="311"/>
      <c r="F1" s="311"/>
      <c r="G1" s="311"/>
      <c r="H1" s="227" t="s">
        <v>275</v>
      </c>
      <c r="I1" s="228"/>
      <c r="J1" s="228"/>
      <c r="K1" s="228"/>
      <c r="L1" s="228"/>
      <c r="M1" s="228"/>
      <c r="N1" s="228"/>
      <c r="O1" s="228"/>
      <c r="P1" s="229"/>
      <c r="Q1" s="238" t="s">
        <v>44</v>
      </c>
      <c r="R1" s="312"/>
      <c r="S1" s="83">
        <v>37535</v>
      </c>
      <c r="T1" s="84"/>
      <c r="U1" s="84"/>
      <c r="V1" s="85"/>
    </row>
    <row r="2" spans="1:22" ht="16.5" customHeight="1" x14ac:dyDescent="0.2">
      <c r="A2" s="236" t="s">
        <v>42</v>
      </c>
      <c r="B2" s="313"/>
      <c r="C2" s="313"/>
      <c r="D2" s="313"/>
      <c r="E2" s="313"/>
      <c r="F2" s="313"/>
      <c r="G2" s="313"/>
      <c r="H2" s="227" t="s">
        <v>276</v>
      </c>
      <c r="I2" s="228"/>
      <c r="J2" s="228"/>
      <c r="K2" s="228"/>
      <c r="L2" s="228"/>
      <c r="M2" s="228"/>
      <c r="N2" s="228"/>
      <c r="O2" s="228"/>
      <c r="P2" s="229"/>
      <c r="Q2" s="236" t="s">
        <v>45</v>
      </c>
      <c r="R2" s="314"/>
      <c r="S2" s="83"/>
      <c r="T2" s="87"/>
      <c r="U2" s="87"/>
      <c r="V2" s="88"/>
    </row>
    <row r="3" spans="1:22" x14ac:dyDescent="0.2">
      <c r="A3" s="322" t="s">
        <v>41</v>
      </c>
      <c r="B3" s="323"/>
      <c r="C3" s="323"/>
      <c r="D3" s="323"/>
      <c r="E3" s="323"/>
      <c r="F3" s="323"/>
      <c r="G3" s="323"/>
      <c r="H3" s="324">
        <v>42221</v>
      </c>
      <c r="I3" s="228"/>
      <c r="J3" s="228"/>
      <c r="K3" s="228"/>
      <c r="L3" s="228"/>
      <c r="M3" s="228"/>
      <c r="N3" s="228"/>
      <c r="O3" s="228"/>
      <c r="P3" s="229"/>
      <c r="Q3" s="89"/>
      <c r="R3" s="89"/>
      <c r="S3" s="89"/>
      <c r="T3" s="89"/>
      <c r="U3" s="89"/>
      <c r="V3" s="90"/>
    </row>
    <row r="4" spans="1:22" ht="13.5" customHeight="1" x14ac:dyDescent="0.2">
      <c r="A4" s="91"/>
      <c r="B4" s="92"/>
      <c r="C4" s="93"/>
      <c r="D4" s="93"/>
      <c r="E4" s="93"/>
      <c r="F4" s="93"/>
      <c r="G4" s="93"/>
      <c r="H4" s="94"/>
      <c r="I4" s="95"/>
      <c r="J4" s="95"/>
      <c r="K4" s="95"/>
      <c r="L4" s="95"/>
      <c r="M4" s="95"/>
      <c r="N4" s="95"/>
      <c r="O4" s="95"/>
      <c r="P4" s="95"/>
      <c r="Q4" s="96"/>
      <c r="R4" s="96"/>
      <c r="S4" s="96"/>
      <c r="T4" s="96"/>
      <c r="U4" s="96"/>
      <c r="V4" s="96"/>
    </row>
    <row r="5" spans="1:22" ht="17.25" customHeight="1" x14ac:dyDescent="0.2">
      <c r="A5" s="97"/>
      <c r="B5" s="98"/>
      <c r="C5" s="325" t="s">
        <v>20</v>
      </c>
      <c r="D5" s="325"/>
      <c r="E5" s="325"/>
      <c r="F5" s="325"/>
      <c r="G5" s="325"/>
      <c r="H5" s="325"/>
      <c r="I5" s="325"/>
      <c r="J5" s="325"/>
      <c r="K5" s="325"/>
      <c r="L5" s="325"/>
      <c r="M5" s="325"/>
      <c r="N5" s="325"/>
      <c r="O5" s="325"/>
      <c r="P5" s="325"/>
      <c r="Q5" s="325"/>
      <c r="R5" s="325"/>
      <c r="S5" s="325"/>
      <c r="T5" s="325"/>
      <c r="U5" s="325"/>
      <c r="V5" s="325"/>
    </row>
    <row r="6" spans="1:22" ht="13.5" customHeight="1" x14ac:dyDescent="0.2">
      <c r="A6" s="97"/>
      <c r="B6" s="98"/>
      <c r="C6" s="326" t="s">
        <v>0</v>
      </c>
      <c r="D6" s="327"/>
      <c r="E6" s="327"/>
      <c r="F6" s="327"/>
      <c r="G6" s="327"/>
      <c r="H6" s="327"/>
      <c r="I6" s="327"/>
      <c r="J6" s="327"/>
      <c r="K6" s="327"/>
      <c r="L6" s="327"/>
      <c r="M6" s="327"/>
      <c r="N6" s="327"/>
      <c r="O6" s="327"/>
      <c r="P6" s="327"/>
      <c r="Q6" s="327"/>
      <c r="R6" s="327"/>
      <c r="S6" s="327"/>
      <c r="T6" s="327"/>
      <c r="U6" s="327"/>
      <c r="V6" s="327"/>
    </row>
    <row r="7" spans="1:22" ht="23.25" customHeight="1" x14ac:dyDescent="0.2">
      <c r="A7" s="287" t="s">
        <v>33</v>
      </c>
      <c r="B7" s="290" t="s">
        <v>235</v>
      </c>
      <c r="C7" s="297"/>
      <c r="D7" s="297"/>
      <c r="E7" s="297"/>
      <c r="F7" s="297"/>
      <c r="G7" s="297"/>
      <c r="H7" s="297"/>
      <c r="I7" s="297"/>
      <c r="J7" s="297"/>
      <c r="K7" s="297"/>
      <c r="L7" s="297"/>
      <c r="M7" s="297"/>
      <c r="N7" s="297"/>
      <c r="O7" s="297"/>
      <c r="P7" s="297"/>
      <c r="Q7" s="99" t="s">
        <v>15</v>
      </c>
      <c r="R7" s="100" t="s">
        <v>2</v>
      </c>
      <c r="S7" s="100" t="s">
        <v>16</v>
      </c>
      <c r="T7" s="101" t="s">
        <v>3</v>
      </c>
      <c r="U7" s="298" t="s">
        <v>4</v>
      </c>
      <c r="V7" s="299"/>
    </row>
    <row r="8" spans="1:22" ht="12.75" customHeight="1" x14ac:dyDescent="0.2">
      <c r="A8" s="288"/>
      <c r="B8" s="102"/>
      <c r="C8" s="306" t="s">
        <v>5</v>
      </c>
      <c r="D8" s="306"/>
      <c r="E8" s="306"/>
      <c r="F8" s="306"/>
      <c r="G8" s="306"/>
      <c r="H8" s="306"/>
      <c r="I8" s="306"/>
      <c r="J8" s="306"/>
      <c r="K8" s="306"/>
      <c r="L8" s="306"/>
      <c r="M8" s="306"/>
      <c r="N8" s="306"/>
      <c r="O8" s="306"/>
      <c r="P8" s="306"/>
      <c r="Q8" s="135" t="s">
        <v>3</v>
      </c>
      <c r="R8" s="136"/>
      <c r="S8" s="136"/>
      <c r="T8" s="137"/>
      <c r="U8" s="181" t="s">
        <v>277</v>
      </c>
      <c r="V8" s="182"/>
    </row>
    <row r="9" spans="1:22" ht="58.5" customHeight="1" x14ac:dyDescent="0.2">
      <c r="A9" s="288"/>
      <c r="B9" s="103">
        <v>1</v>
      </c>
      <c r="C9" s="272" t="s">
        <v>75</v>
      </c>
      <c r="D9" s="272"/>
      <c r="E9" s="272"/>
      <c r="F9" s="272"/>
      <c r="G9" s="272"/>
      <c r="H9" s="272"/>
      <c r="I9" s="272"/>
      <c r="J9" s="272"/>
      <c r="K9" s="272"/>
      <c r="L9" s="272"/>
      <c r="M9" s="272"/>
      <c r="N9" s="272"/>
      <c r="O9" s="272"/>
      <c r="P9" s="272"/>
      <c r="Q9" s="138"/>
      <c r="R9" s="139"/>
      <c r="S9" s="139"/>
      <c r="T9" s="140"/>
      <c r="U9" s="183"/>
      <c r="V9" s="184"/>
    </row>
    <row r="10" spans="1:22" ht="28.5" customHeight="1" x14ac:dyDescent="0.2">
      <c r="A10" s="288"/>
      <c r="B10" s="103">
        <v>2</v>
      </c>
      <c r="C10" s="272" t="s">
        <v>76</v>
      </c>
      <c r="D10" s="272"/>
      <c r="E10" s="272"/>
      <c r="F10" s="272"/>
      <c r="G10" s="272"/>
      <c r="H10" s="272"/>
      <c r="I10" s="272"/>
      <c r="J10" s="272"/>
      <c r="K10" s="272"/>
      <c r="L10" s="272"/>
      <c r="M10" s="272"/>
      <c r="N10" s="272"/>
      <c r="O10" s="272"/>
      <c r="P10" s="272"/>
      <c r="Q10" s="138"/>
      <c r="R10" s="139"/>
      <c r="S10" s="139"/>
      <c r="T10" s="140"/>
      <c r="U10" s="183"/>
      <c r="V10" s="184"/>
    </row>
    <row r="11" spans="1:22" ht="43.5" customHeight="1" x14ac:dyDescent="0.2">
      <c r="A11" s="288"/>
      <c r="B11" s="103">
        <v>3</v>
      </c>
      <c r="C11" s="272" t="s">
        <v>77</v>
      </c>
      <c r="D11" s="272"/>
      <c r="E11" s="272"/>
      <c r="F11" s="272"/>
      <c r="G11" s="272"/>
      <c r="H11" s="272"/>
      <c r="I11" s="272"/>
      <c r="J11" s="272"/>
      <c r="K11" s="272"/>
      <c r="L11" s="272"/>
      <c r="M11" s="272"/>
      <c r="N11" s="272"/>
      <c r="O11" s="272"/>
      <c r="P11" s="272"/>
      <c r="Q11" s="138"/>
      <c r="R11" s="139"/>
      <c r="S11" s="139"/>
      <c r="T11" s="140"/>
      <c r="U11" s="183"/>
      <c r="V11" s="184"/>
    </row>
    <row r="12" spans="1:22" ht="13.5" customHeight="1" x14ac:dyDescent="0.2">
      <c r="A12" s="288"/>
      <c r="B12" s="102"/>
      <c r="C12" s="306" t="s">
        <v>7</v>
      </c>
      <c r="D12" s="306"/>
      <c r="E12" s="306"/>
      <c r="F12" s="306"/>
      <c r="G12" s="306"/>
      <c r="H12" s="306"/>
      <c r="I12" s="306"/>
      <c r="J12" s="306"/>
      <c r="K12" s="306"/>
      <c r="L12" s="306"/>
      <c r="M12" s="306"/>
      <c r="N12" s="306"/>
      <c r="O12" s="306"/>
      <c r="P12" s="306"/>
      <c r="Q12" s="138"/>
      <c r="R12" s="139"/>
      <c r="S12" s="139"/>
      <c r="T12" s="140"/>
      <c r="U12" s="183"/>
      <c r="V12" s="184"/>
    </row>
    <row r="13" spans="1:22" ht="15" customHeight="1" x14ac:dyDescent="0.2">
      <c r="A13" s="288"/>
      <c r="B13" s="103">
        <v>4</v>
      </c>
      <c r="C13" s="272" t="s">
        <v>78</v>
      </c>
      <c r="D13" s="272"/>
      <c r="E13" s="272"/>
      <c r="F13" s="272"/>
      <c r="G13" s="272"/>
      <c r="H13" s="272"/>
      <c r="I13" s="272"/>
      <c r="J13" s="272"/>
      <c r="K13" s="272"/>
      <c r="L13" s="272"/>
      <c r="M13" s="272"/>
      <c r="N13" s="272"/>
      <c r="O13" s="272"/>
      <c r="P13" s="272"/>
      <c r="Q13" s="138"/>
      <c r="R13" s="139"/>
      <c r="S13" s="139"/>
      <c r="T13" s="140"/>
      <c r="U13" s="183"/>
      <c r="V13" s="184"/>
    </row>
    <row r="14" spans="1:22" ht="30" customHeight="1" x14ac:dyDescent="0.2">
      <c r="A14" s="288"/>
      <c r="B14" s="103">
        <v>5</v>
      </c>
      <c r="C14" s="272" t="s">
        <v>79</v>
      </c>
      <c r="D14" s="272"/>
      <c r="E14" s="272"/>
      <c r="F14" s="272"/>
      <c r="G14" s="272"/>
      <c r="H14" s="272"/>
      <c r="I14" s="272"/>
      <c r="J14" s="272"/>
      <c r="K14" s="272"/>
      <c r="L14" s="272"/>
      <c r="M14" s="272"/>
      <c r="N14" s="272"/>
      <c r="O14" s="272"/>
      <c r="P14" s="272"/>
      <c r="Q14" s="138"/>
      <c r="R14" s="139"/>
      <c r="S14" s="139"/>
      <c r="T14" s="140"/>
      <c r="U14" s="183"/>
      <c r="V14" s="184"/>
    </row>
    <row r="15" spans="1:22" ht="14.25" customHeight="1" x14ac:dyDescent="0.2">
      <c r="A15" s="288"/>
      <c r="B15" s="103">
        <v>6</v>
      </c>
      <c r="C15" s="272" t="s">
        <v>80</v>
      </c>
      <c r="D15" s="272"/>
      <c r="E15" s="272"/>
      <c r="F15" s="272"/>
      <c r="G15" s="272"/>
      <c r="H15" s="272"/>
      <c r="I15" s="272"/>
      <c r="J15" s="272"/>
      <c r="K15" s="272"/>
      <c r="L15" s="272"/>
      <c r="M15" s="272"/>
      <c r="N15" s="272"/>
      <c r="O15" s="272"/>
      <c r="P15" s="272"/>
      <c r="Q15" s="138"/>
      <c r="R15" s="139"/>
      <c r="S15" s="139"/>
      <c r="T15" s="140"/>
      <c r="U15" s="183"/>
      <c r="V15" s="184"/>
    </row>
    <row r="16" spans="1:22" ht="43.5" customHeight="1" x14ac:dyDescent="0.2">
      <c r="A16" s="288"/>
      <c r="B16" s="103">
        <v>7</v>
      </c>
      <c r="C16" s="272" t="s">
        <v>81</v>
      </c>
      <c r="D16" s="272"/>
      <c r="E16" s="272"/>
      <c r="F16" s="272"/>
      <c r="G16" s="272"/>
      <c r="H16" s="272"/>
      <c r="I16" s="272"/>
      <c r="J16" s="272"/>
      <c r="K16" s="272"/>
      <c r="L16" s="272"/>
      <c r="M16" s="272"/>
      <c r="N16" s="272"/>
      <c r="O16" s="272"/>
      <c r="P16" s="272"/>
      <c r="Q16" s="138"/>
      <c r="R16" s="139"/>
      <c r="S16" s="139"/>
      <c r="T16" s="140"/>
      <c r="U16" s="183"/>
      <c r="V16" s="184"/>
    </row>
    <row r="17" spans="1:22" ht="30" customHeight="1" x14ac:dyDescent="0.2">
      <c r="A17" s="288"/>
      <c r="B17" s="103">
        <v>8</v>
      </c>
      <c r="C17" s="303" t="s">
        <v>139</v>
      </c>
      <c r="D17" s="307"/>
      <c r="E17" s="307"/>
      <c r="F17" s="307"/>
      <c r="G17" s="307"/>
      <c r="H17" s="307"/>
      <c r="I17" s="307"/>
      <c r="J17" s="307"/>
      <c r="K17" s="307"/>
      <c r="L17" s="307"/>
      <c r="M17" s="307"/>
      <c r="N17" s="307"/>
      <c r="O17" s="307"/>
      <c r="P17" s="308"/>
      <c r="Q17" s="138"/>
      <c r="R17" s="139"/>
      <c r="S17" s="139"/>
      <c r="T17" s="140"/>
      <c r="U17" s="183"/>
      <c r="V17" s="184"/>
    </row>
    <row r="18" spans="1:22" ht="14.25" customHeight="1" x14ac:dyDescent="0.2">
      <c r="A18" s="288"/>
      <c r="B18" s="102"/>
      <c r="C18" s="306" t="s">
        <v>8</v>
      </c>
      <c r="D18" s="306"/>
      <c r="E18" s="306"/>
      <c r="F18" s="306"/>
      <c r="G18" s="306"/>
      <c r="H18" s="306"/>
      <c r="I18" s="306"/>
      <c r="J18" s="306"/>
      <c r="K18" s="306"/>
      <c r="L18" s="306"/>
      <c r="M18" s="306"/>
      <c r="N18" s="306"/>
      <c r="O18" s="306"/>
      <c r="P18" s="306"/>
      <c r="Q18" s="138"/>
      <c r="R18" s="139"/>
      <c r="S18" s="139"/>
      <c r="T18" s="140"/>
      <c r="U18" s="183"/>
      <c r="V18" s="184"/>
    </row>
    <row r="19" spans="1:22" ht="43.5" customHeight="1" x14ac:dyDescent="0.2">
      <c r="A19" s="288"/>
      <c r="B19" s="103">
        <v>9</v>
      </c>
      <c r="C19" s="272" t="s">
        <v>85</v>
      </c>
      <c r="D19" s="272"/>
      <c r="E19" s="272"/>
      <c r="F19" s="272"/>
      <c r="G19" s="272"/>
      <c r="H19" s="272"/>
      <c r="I19" s="272"/>
      <c r="J19" s="272"/>
      <c r="K19" s="272"/>
      <c r="L19" s="272"/>
      <c r="M19" s="272"/>
      <c r="N19" s="272"/>
      <c r="O19" s="272"/>
      <c r="P19" s="310"/>
      <c r="Q19" s="138"/>
      <c r="R19" s="139"/>
      <c r="S19" s="139"/>
      <c r="T19" s="140"/>
      <c r="U19" s="193" t="s">
        <v>284</v>
      </c>
      <c r="V19" s="194"/>
    </row>
    <row r="20" spans="1:22" ht="56.25" customHeight="1" x14ac:dyDescent="0.2">
      <c r="A20" s="288"/>
      <c r="B20" s="103">
        <v>10</v>
      </c>
      <c r="C20" s="272" t="s">
        <v>86</v>
      </c>
      <c r="D20" s="272"/>
      <c r="E20" s="272"/>
      <c r="F20" s="272"/>
      <c r="G20" s="272"/>
      <c r="H20" s="272"/>
      <c r="I20" s="272"/>
      <c r="J20" s="272"/>
      <c r="K20" s="272"/>
      <c r="L20" s="272"/>
      <c r="M20" s="272"/>
      <c r="N20" s="272"/>
      <c r="O20" s="272"/>
      <c r="P20" s="310"/>
      <c r="Q20" s="138"/>
      <c r="R20" s="139"/>
      <c r="S20" s="139"/>
      <c r="T20" s="140"/>
      <c r="U20" s="195"/>
      <c r="V20" s="196"/>
    </row>
    <row r="21" spans="1:22" ht="45.75" customHeight="1" x14ac:dyDescent="0.2">
      <c r="A21" s="288"/>
      <c r="B21" s="103">
        <v>11</v>
      </c>
      <c r="C21" s="272" t="s">
        <v>87</v>
      </c>
      <c r="D21" s="272"/>
      <c r="E21" s="272"/>
      <c r="F21" s="272"/>
      <c r="G21" s="272"/>
      <c r="H21" s="272"/>
      <c r="I21" s="272"/>
      <c r="J21" s="272"/>
      <c r="K21" s="272"/>
      <c r="L21" s="272"/>
      <c r="M21" s="272"/>
      <c r="N21" s="272"/>
      <c r="O21" s="272"/>
      <c r="P21" s="310"/>
      <c r="Q21" s="138"/>
      <c r="R21" s="139"/>
      <c r="S21" s="139"/>
      <c r="T21" s="140"/>
      <c r="U21" s="195"/>
      <c r="V21" s="196"/>
    </row>
    <row r="22" spans="1:22" ht="30" customHeight="1" x14ac:dyDescent="0.2">
      <c r="A22" s="288"/>
      <c r="B22" s="103">
        <v>12</v>
      </c>
      <c r="C22" s="272" t="s">
        <v>88</v>
      </c>
      <c r="D22" s="272"/>
      <c r="E22" s="272"/>
      <c r="F22" s="272"/>
      <c r="G22" s="272"/>
      <c r="H22" s="272"/>
      <c r="I22" s="272"/>
      <c r="J22" s="272"/>
      <c r="K22" s="272"/>
      <c r="L22" s="272"/>
      <c r="M22" s="272"/>
      <c r="N22" s="272"/>
      <c r="O22" s="272"/>
      <c r="P22" s="310"/>
      <c r="Q22" s="138"/>
      <c r="R22" s="139"/>
      <c r="S22" s="139"/>
      <c r="T22" s="140"/>
      <c r="U22" s="195"/>
      <c r="V22" s="196"/>
    </row>
    <row r="23" spans="1:22" ht="45" customHeight="1" x14ac:dyDescent="0.2">
      <c r="A23" s="288"/>
      <c r="B23" s="103">
        <v>13</v>
      </c>
      <c r="C23" s="272" t="s">
        <v>89</v>
      </c>
      <c r="D23" s="272"/>
      <c r="E23" s="272"/>
      <c r="F23" s="272"/>
      <c r="G23" s="272"/>
      <c r="H23" s="272"/>
      <c r="I23" s="272"/>
      <c r="J23" s="272"/>
      <c r="K23" s="272"/>
      <c r="L23" s="272"/>
      <c r="M23" s="272"/>
      <c r="N23" s="272"/>
      <c r="O23" s="272"/>
      <c r="P23" s="310"/>
      <c r="Q23" s="138"/>
      <c r="R23" s="139"/>
      <c r="S23" s="139"/>
      <c r="T23" s="140"/>
      <c r="U23" s="195"/>
      <c r="V23" s="196"/>
    </row>
    <row r="24" spans="1:22" ht="13.5" customHeight="1" x14ac:dyDescent="0.2">
      <c r="A24" s="288"/>
      <c r="B24" s="102"/>
      <c r="C24" s="306" t="s">
        <v>10</v>
      </c>
      <c r="D24" s="306"/>
      <c r="E24" s="306"/>
      <c r="F24" s="306"/>
      <c r="G24" s="306"/>
      <c r="H24" s="306"/>
      <c r="I24" s="306"/>
      <c r="J24" s="306"/>
      <c r="K24" s="306"/>
      <c r="L24" s="306"/>
      <c r="M24" s="306"/>
      <c r="N24" s="306"/>
      <c r="O24" s="306"/>
      <c r="P24" s="306"/>
      <c r="Q24" s="138"/>
      <c r="R24" s="139"/>
      <c r="S24" s="139"/>
      <c r="T24" s="140"/>
      <c r="U24" s="195"/>
      <c r="V24" s="196"/>
    </row>
    <row r="25" spans="1:22" ht="44.25" customHeight="1" x14ac:dyDescent="0.2">
      <c r="A25" s="288"/>
      <c r="B25" s="103">
        <v>14</v>
      </c>
      <c r="C25" s="272" t="s">
        <v>82</v>
      </c>
      <c r="D25" s="307"/>
      <c r="E25" s="307"/>
      <c r="F25" s="307"/>
      <c r="G25" s="307"/>
      <c r="H25" s="307"/>
      <c r="I25" s="307"/>
      <c r="J25" s="307"/>
      <c r="K25" s="307"/>
      <c r="L25" s="307"/>
      <c r="M25" s="307"/>
      <c r="N25" s="307"/>
      <c r="O25" s="307"/>
      <c r="P25" s="308"/>
      <c r="Q25" s="138"/>
      <c r="R25" s="139"/>
      <c r="S25" s="139"/>
      <c r="T25" s="140"/>
      <c r="U25" s="195"/>
      <c r="V25" s="196"/>
    </row>
    <row r="26" spans="1:22" ht="45" customHeight="1" x14ac:dyDescent="0.2">
      <c r="A26" s="288"/>
      <c r="B26" s="103">
        <v>15</v>
      </c>
      <c r="C26" s="272" t="s">
        <v>83</v>
      </c>
      <c r="D26" s="307"/>
      <c r="E26" s="307"/>
      <c r="F26" s="307"/>
      <c r="G26" s="307"/>
      <c r="H26" s="307"/>
      <c r="I26" s="307"/>
      <c r="J26" s="307"/>
      <c r="K26" s="307"/>
      <c r="L26" s="307"/>
      <c r="M26" s="307"/>
      <c r="N26" s="307"/>
      <c r="O26" s="307"/>
      <c r="P26" s="308"/>
      <c r="Q26" s="138"/>
      <c r="R26" s="139"/>
      <c r="S26" s="139"/>
      <c r="T26" s="140"/>
      <c r="U26" s="195"/>
      <c r="V26" s="196"/>
    </row>
    <row r="27" spans="1:22" ht="18" customHeight="1" x14ac:dyDescent="0.2">
      <c r="A27" s="288"/>
      <c r="B27" s="103">
        <v>16</v>
      </c>
      <c r="C27" s="272" t="s">
        <v>84</v>
      </c>
      <c r="D27" s="309"/>
      <c r="E27" s="309"/>
      <c r="F27" s="309"/>
      <c r="G27" s="309"/>
      <c r="H27" s="309"/>
      <c r="I27" s="309"/>
      <c r="J27" s="309"/>
      <c r="K27" s="309"/>
      <c r="L27" s="309"/>
      <c r="M27" s="309"/>
      <c r="N27" s="309"/>
      <c r="O27" s="309"/>
      <c r="P27" s="309"/>
      <c r="Q27" s="138"/>
      <c r="R27" s="139"/>
      <c r="S27" s="139"/>
      <c r="T27" s="140"/>
      <c r="U27" s="195"/>
      <c r="V27" s="196"/>
    </row>
    <row r="28" spans="1:22" ht="22.5" customHeight="1" x14ac:dyDescent="0.2">
      <c r="A28" s="287" t="s">
        <v>33</v>
      </c>
      <c r="B28" s="290" t="s">
        <v>244</v>
      </c>
      <c r="C28" s="297"/>
      <c r="D28" s="297"/>
      <c r="E28" s="297"/>
      <c r="F28" s="297"/>
      <c r="G28" s="297"/>
      <c r="H28" s="297"/>
      <c r="I28" s="297"/>
      <c r="J28" s="297"/>
      <c r="K28" s="297"/>
      <c r="L28" s="297"/>
      <c r="M28" s="297"/>
      <c r="N28" s="297"/>
      <c r="O28" s="297"/>
      <c r="P28" s="297"/>
      <c r="Q28" s="99" t="s">
        <v>15</v>
      </c>
      <c r="R28" s="100" t="s">
        <v>2</v>
      </c>
      <c r="S28" s="100" t="s">
        <v>16</v>
      </c>
      <c r="T28" s="101" t="s">
        <v>3</v>
      </c>
      <c r="U28" s="298" t="s">
        <v>281</v>
      </c>
      <c r="V28" s="299"/>
    </row>
    <row r="29" spans="1:22" ht="30" customHeight="1" x14ac:dyDescent="0.2">
      <c r="A29" s="288"/>
      <c r="B29" s="104">
        <v>17</v>
      </c>
      <c r="C29" s="286" t="s">
        <v>90</v>
      </c>
      <c r="D29" s="286"/>
      <c r="E29" s="286"/>
      <c r="F29" s="286"/>
      <c r="G29" s="286"/>
      <c r="H29" s="286"/>
      <c r="I29" s="286"/>
      <c r="J29" s="286"/>
      <c r="K29" s="286"/>
      <c r="L29" s="286"/>
      <c r="M29" s="286"/>
      <c r="N29" s="286"/>
      <c r="O29" s="286"/>
      <c r="P29" s="286"/>
      <c r="Q29" s="135" t="s">
        <v>3</v>
      </c>
      <c r="R29" s="136"/>
      <c r="S29" s="136"/>
      <c r="T29" s="137"/>
      <c r="U29" s="315" t="s">
        <v>278</v>
      </c>
      <c r="V29" s="316"/>
    </row>
    <row r="30" spans="1:22" ht="72" customHeight="1" x14ac:dyDescent="0.2">
      <c r="A30" s="288"/>
      <c r="B30" s="103">
        <v>18</v>
      </c>
      <c r="C30" s="272" t="s">
        <v>91</v>
      </c>
      <c r="D30" s="272"/>
      <c r="E30" s="272"/>
      <c r="F30" s="272"/>
      <c r="G30" s="272"/>
      <c r="H30" s="272"/>
      <c r="I30" s="272"/>
      <c r="J30" s="272"/>
      <c r="K30" s="272"/>
      <c r="L30" s="272"/>
      <c r="M30" s="272"/>
      <c r="N30" s="272"/>
      <c r="O30" s="272"/>
      <c r="P30" s="272"/>
      <c r="Q30" s="138"/>
      <c r="R30" s="139"/>
      <c r="S30" s="139"/>
      <c r="T30" s="140"/>
      <c r="U30" s="317"/>
      <c r="V30" s="318"/>
    </row>
    <row r="31" spans="1:22" ht="45" customHeight="1" x14ac:dyDescent="0.2">
      <c r="A31" s="288"/>
      <c r="B31" s="103">
        <v>19</v>
      </c>
      <c r="C31" s="303" t="s">
        <v>92</v>
      </c>
      <c r="D31" s="272"/>
      <c r="E31" s="272"/>
      <c r="F31" s="272"/>
      <c r="G31" s="272"/>
      <c r="H31" s="272"/>
      <c r="I31" s="272"/>
      <c r="J31" s="272"/>
      <c r="K31" s="272"/>
      <c r="L31" s="272"/>
      <c r="M31" s="272"/>
      <c r="N31" s="272"/>
      <c r="O31" s="272"/>
      <c r="P31" s="272"/>
      <c r="Q31" s="138"/>
      <c r="R31" s="139"/>
      <c r="S31" s="139"/>
      <c r="T31" s="140"/>
      <c r="U31" s="193" t="s">
        <v>282</v>
      </c>
      <c r="V31" s="319"/>
    </row>
    <row r="32" spans="1:22" ht="45.75" customHeight="1" x14ac:dyDescent="0.2">
      <c r="A32" s="289"/>
      <c r="B32" s="105">
        <v>20</v>
      </c>
      <c r="C32" s="296" t="s">
        <v>94</v>
      </c>
      <c r="D32" s="202"/>
      <c r="E32" s="202"/>
      <c r="F32" s="202"/>
      <c r="G32" s="202"/>
      <c r="H32" s="202"/>
      <c r="I32" s="202"/>
      <c r="J32" s="202"/>
      <c r="K32" s="202"/>
      <c r="L32" s="202"/>
      <c r="M32" s="202"/>
      <c r="N32" s="202"/>
      <c r="O32" s="202"/>
      <c r="P32" s="202"/>
      <c r="Q32" s="300"/>
      <c r="R32" s="301"/>
      <c r="S32" s="301"/>
      <c r="T32" s="302"/>
      <c r="U32" s="320"/>
      <c r="V32" s="321"/>
    </row>
    <row r="33" spans="1:22" ht="22.5" customHeight="1" x14ac:dyDescent="0.2">
      <c r="A33" s="287" t="s">
        <v>33</v>
      </c>
      <c r="B33" s="290" t="s">
        <v>238</v>
      </c>
      <c r="C33" s="297"/>
      <c r="D33" s="297"/>
      <c r="E33" s="297"/>
      <c r="F33" s="297"/>
      <c r="G33" s="297"/>
      <c r="H33" s="297"/>
      <c r="I33" s="297"/>
      <c r="J33" s="297"/>
      <c r="K33" s="297"/>
      <c r="L33" s="297"/>
      <c r="M33" s="297"/>
      <c r="N33" s="297"/>
      <c r="O33" s="297"/>
      <c r="P33" s="297"/>
      <c r="Q33" s="99" t="s">
        <v>15</v>
      </c>
      <c r="R33" s="100" t="s">
        <v>2</v>
      </c>
      <c r="S33" s="100" t="s">
        <v>16</v>
      </c>
      <c r="T33" s="101" t="s">
        <v>3</v>
      </c>
      <c r="U33" s="298" t="s">
        <v>4</v>
      </c>
      <c r="V33" s="299"/>
    </row>
    <row r="34" spans="1:22" ht="74.25" customHeight="1" x14ac:dyDescent="0.2">
      <c r="A34" s="288"/>
      <c r="B34" s="106"/>
      <c r="C34" s="303" t="s">
        <v>140</v>
      </c>
      <c r="D34" s="303"/>
      <c r="E34" s="303"/>
      <c r="F34" s="303"/>
      <c r="G34" s="303"/>
      <c r="H34" s="303"/>
      <c r="I34" s="303"/>
      <c r="J34" s="303"/>
      <c r="K34" s="303"/>
      <c r="L34" s="303"/>
      <c r="M34" s="303"/>
      <c r="N34" s="303"/>
      <c r="O34" s="303"/>
      <c r="P34" s="303"/>
      <c r="Q34" s="135" t="s">
        <v>3</v>
      </c>
      <c r="R34" s="136"/>
      <c r="S34" s="136"/>
      <c r="T34" s="137"/>
      <c r="U34" s="181" t="s">
        <v>279</v>
      </c>
      <c r="V34" s="182"/>
    </row>
    <row r="35" spans="1:22" ht="59.25" customHeight="1" x14ac:dyDescent="0.2">
      <c r="A35" s="288"/>
      <c r="B35" s="103">
        <v>21</v>
      </c>
      <c r="C35" s="272" t="s">
        <v>95</v>
      </c>
      <c r="D35" s="272"/>
      <c r="E35" s="272"/>
      <c r="F35" s="272"/>
      <c r="G35" s="272"/>
      <c r="H35" s="272"/>
      <c r="I35" s="272"/>
      <c r="J35" s="272"/>
      <c r="K35" s="272"/>
      <c r="L35" s="272"/>
      <c r="M35" s="272"/>
      <c r="N35" s="272"/>
      <c r="O35" s="272"/>
      <c r="P35" s="272"/>
      <c r="Q35" s="138"/>
      <c r="R35" s="139"/>
      <c r="S35" s="139"/>
      <c r="T35" s="140"/>
      <c r="U35" s="222"/>
      <c r="V35" s="223"/>
    </row>
    <row r="36" spans="1:22" ht="29.25" customHeight="1" x14ac:dyDescent="0.2">
      <c r="A36" s="288"/>
      <c r="B36" s="103">
        <v>22</v>
      </c>
      <c r="C36" s="272" t="s">
        <v>96</v>
      </c>
      <c r="D36" s="272"/>
      <c r="E36" s="272"/>
      <c r="F36" s="272"/>
      <c r="G36" s="272"/>
      <c r="H36" s="272"/>
      <c r="I36" s="272"/>
      <c r="J36" s="272"/>
      <c r="K36" s="272"/>
      <c r="L36" s="272"/>
      <c r="M36" s="272"/>
      <c r="N36" s="272"/>
      <c r="O36" s="272"/>
      <c r="P36" s="272"/>
      <c r="Q36" s="138"/>
      <c r="R36" s="139"/>
      <c r="S36" s="139"/>
      <c r="T36" s="140"/>
      <c r="U36" s="183"/>
      <c r="V36" s="184"/>
    </row>
    <row r="37" spans="1:22" ht="45" customHeight="1" x14ac:dyDescent="0.2">
      <c r="A37" s="288"/>
      <c r="B37" s="103">
        <v>23</v>
      </c>
      <c r="C37" s="272" t="s">
        <v>97</v>
      </c>
      <c r="D37" s="272"/>
      <c r="E37" s="272"/>
      <c r="F37" s="272"/>
      <c r="G37" s="272"/>
      <c r="H37" s="272"/>
      <c r="I37" s="272"/>
      <c r="J37" s="272"/>
      <c r="K37" s="272"/>
      <c r="L37" s="272"/>
      <c r="M37" s="272"/>
      <c r="N37" s="272"/>
      <c r="O37" s="272"/>
      <c r="P37" s="272"/>
      <c r="Q37" s="138"/>
      <c r="R37" s="139"/>
      <c r="S37" s="139"/>
      <c r="T37" s="140"/>
      <c r="U37" s="193" t="s">
        <v>283</v>
      </c>
      <c r="V37" s="194"/>
    </row>
    <row r="38" spans="1:22" ht="47.25" customHeight="1" x14ac:dyDescent="0.2">
      <c r="A38" s="289"/>
      <c r="B38" s="105">
        <v>24</v>
      </c>
      <c r="C38" s="296" t="s">
        <v>98</v>
      </c>
      <c r="D38" s="296"/>
      <c r="E38" s="296"/>
      <c r="F38" s="296"/>
      <c r="G38" s="296"/>
      <c r="H38" s="296"/>
      <c r="I38" s="296"/>
      <c r="J38" s="296"/>
      <c r="K38" s="296"/>
      <c r="L38" s="296"/>
      <c r="M38" s="296"/>
      <c r="N38" s="296"/>
      <c r="O38" s="296"/>
      <c r="P38" s="296"/>
      <c r="Q38" s="205"/>
      <c r="R38" s="206"/>
      <c r="S38" s="206"/>
      <c r="T38" s="207"/>
      <c r="U38" s="304"/>
      <c r="V38" s="305"/>
    </row>
    <row r="39" spans="1:22" ht="25.5" customHeight="1" x14ac:dyDescent="0.2">
      <c r="A39" s="287" t="s">
        <v>33</v>
      </c>
      <c r="B39" s="290" t="s">
        <v>236</v>
      </c>
      <c r="C39" s="291"/>
      <c r="D39" s="291"/>
      <c r="E39" s="291"/>
      <c r="F39" s="291"/>
      <c r="G39" s="291"/>
      <c r="H39" s="291"/>
      <c r="I39" s="291"/>
      <c r="J39" s="291"/>
      <c r="K39" s="291"/>
      <c r="L39" s="291"/>
      <c r="M39" s="291"/>
      <c r="N39" s="291"/>
      <c r="O39" s="291"/>
      <c r="P39" s="291"/>
      <c r="Q39" s="99" t="s">
        <v>15</v>
      </c>
      <c r="R39" s="100" t="s">
        <v>2</v>
      </c>
      <c r="S39" s="100" t="s">
        <v>16</v>
      </c>
      <c r="T39" s="101" t="s">
        <v>3</v>
      </c>
      <c r="U39" s="292" t="s">
        <v>4</v>
      </c>
      <c r="V39" s="293"/>
    </row>
    <row r="40" spans="1:22" ht="58.5" customHeight="1" x14ac:dyDescent="0.2">
      <c r="A40" s="288"/>
      <c r="B40" s="104">
        <v>25</v>
      </c>
      <c r="C40" s="286" t="s">
        <v>99</v>
      </c>
      <c r="D40" s="286"/>
      <c r="E40" s="286"/>
      <c r="F40" s="286"/>
      <c r="G40" s="286"/>
      <c r="H40" s="286"/>
      <c r="I40" s="286"/>
      <c r="J40" s="286"/>
      <c r="K40" s="286"/>
      <c r="L40" s="286"/>
      <c r="M40" s="286"/>
      <c r="N40" s="286"/>
      <c r="O40" s="286"/>
      <c r="P40" s="286"/>
      <c r="Q40" s="135" t="s">
        <v>3</v>
      </c>
      <c r="R40" s="136"/>
      <c r="S40" s="136"/>
      <c r="T40" s="137"/>
      <c r="U40" s="181" t="s">
        <v>280</v>
      </c>
      <c r="V40" s="182"/>
    </row>
    <row r="41" spans="1:22" ht="30.75" customHeight="1" x14ac:dyDescent="0.2">
      <c r="A41" s="288"/>
      <c r="B41" s="103">
        <v>26</v>
      </c>
      <c r="C41" s="294" t="s">
        <v>100</v>
      </c>
      <c r="D41" s="295"/>
      <c r="E41" s="295"/>
      <c r="F41" s="295"/>
      <c r="G41" s="295"/>
      <c r="H41" s="295"/>
      <c r="I41" s="295"/>
      <c r="J41" s="295"/>
      <c r="K41" s="295"/>
      <c r="L41" s="295"/>
      <c r="M41" s="295"/>
      <c r="N41" s="295"/>
      <c r="O41" s="295"/>
      <c r="P41" s="295"/>
      <c r="Q41" s="138"/>
      <c r="R41" s="139"/>
      <c r="S41" s="139"/>
      <c r="T41" s="140"/>
      <c r="U41" s="183"/>
      <c r="V41" s="184"/>
    </row>
    <row r="42" spans="1:22" ht="42.75" customHeight="1" x14ac:dyDescent="0.2">
      <c r="A42" s="288"/>
      <c r="B42" s="103">
        <v>27</v>
      </c>
      <c r="C42" s="272" t="s">
        <v>101</v>
      </c>
      <c r="D42" s="272"/>
      <c r="E42" s="272"/>
      <c r="F42" s="272"/>
      <c r="G42" s="272"/>
      <c r="H42" s="272"/>
      <c r="I42" s="272"/>
      <c r="J42" s="272"/>
      <c r="K42" s="272"/>
      <c r="L42" s="272"/>
      <c r="M42" s="272"/>
      <c r="N42" s="272"/>
      <c r="O42" s="272"/>
      <c r="P42" s="272"/>
      <c r="Q42" s="138"/>
      <c r="R42" s="139"/>
      <c r="S42" s="139"/>
      <c r="T42" s="140"/>
      <c r="U42" s="211" t="s">
        <v>285</v>
      </c>
      <c r="V42" s="212"/>
    </row>
    <row r="43" spans="1:22" ht="42.75" customHeight="1" x14ac:dyDescent="0.2">
      <c r="A43" s="288"/>
      <c r="B43" s="103">
        <v>28</v>
      </c>
      <c r="C43" s="272" t="s">
        <v>102</v>
      </c>
      <c r="D43" s="307"/>
      <c r="E43" s="307"/>
      <c r="F43" s="307"/>
      <c r="G43" s="307"/>
      <c r="H43" s="307"/>
      <c r="I43" s="307"/>
      <c r="J43" s="307"/>
      <c r="K43" s="307"/>
      <c r="L43" s="307"/>
      <c r="M43" s="307"/>
      <c r="N43" s="307"/>
      <c r="O43" s="307"/>
      <c r="P43" s="308"/>
      <c r="Q43" s="138"/>
      <c r="R43" s="139"/>
      <c r="S43" s="139"/>
      <c r="T43" s="140"/>
      <c r="U43" s="193"/>
      <c r="V43" s="194"/>
    </row>
    <row r="44" spans="1:22" ht="30.75" customHeight="1" x14ac:dyDescent="0.2">
      <c r="A44" s="289"/>
      <c r="B44" s="105">
        <v>29</v>
      </c>
      <c r="C44" s="296" t="s">
        <v>103</v>
      </c>
      <c r="D44" s="296"/>
      <c r="E44" s="296"/>
      <c r="F44" s="296"/>
      <c r="G44" s="296"/>
      <c r="H44" s="296"/>
      <c r="I44" s="296"/>
      <c r="J44" s="296"/>
      <c r="K44" s="296"/>
      <c r="L44" s="296"/>
      <c r="M44" s="296"/>
      <c r="N44" s="296"/>
      <c r="O44" s="296"/>
      <c r="P44" s="296"/>
      <c r="Q44" s="205"/>
      <c r="R44" s="206"/>
      <c r="S44" s="206"/>
      <c r="T44" s="207"/>
      <c r="U44" s="213"/>
      <c r="V44" s="214"/>
    </row>
    <row r="45" spans="1:22" ht="27" customHeight="1" x14ac:dyDescent="0.2">
      <c r="A45" s="287" t="s">
        <v>34</v>
      </c>
      <c r="B45" s="290" t="s">
        <v>35</v>
      </c>
      <c r="C45" s="291"/>
      <c r="D45" s="291"/>
      <c r="E45" s="291"/>
      <c r="F45" s="291"/>
      <c r="G45" s="291"/>
      <c r="H45" s="291"/>
      <c r="I45" s="291"/>
      <c r="J45" s="291"/>
      <c r="K45" s="291"/>
      <c r="L45" s="291"/>
      <c r="M45" s="291"/>
      <c r="N45" s="291"/>
      <c r="O45" s="291"/>
      <c r="P45" s="291"/>
      <c r="Q45" s="99" t="s">
        <v>15</v>
      </c>
      <c r="R45" s="100" t="s">
        <v>2</v>
      </c>
      <c r="S45" s="100" t="s">
        <v>16</v>
      </c>
      <c r="T45" s="101" t="s">
        <v>3</v>
      </c>
      <c r="U45" s="292" t="s">
        <v>4</v>
      </c>
      <c r="V45" s="293"/>
    </row>
    <row r="46" spans="1:22" ht="34.5" customHeight="1" x14ac:dyDescent="0.2">
      <c r="A46" s="288"/>
      <c r="B46" s="329">
        <v>1</v>
      </c>
      <c r="C46" s="286" t="s">
        <v>69</v>
      </c>
      <c r="D46" s="286"/>
      <c r="E46" s="286"/>
      <c r="F46" s="286"/>
      <c r="G46" s="286"/>
      <c r="H46" s="286"/>
      <c r="I46" s="286"/>
      <c r="J46" s="286"/>
      <c r="K46" s="286"/>
      <c r="L46" s="286"/>
      <c r="M46" s="286"/>
      <c r="N46" s="286"/>
      <c r="O46" s="286"/>
      <c r="P46" s="331"/>
      <c r="Q46" s="135" t="s">
        <v>16</v>
      </c>
      <c r="R46" s="136"/>
      <c r="S46" s="136"/>
      <c r="T46" s="137"/>
      <c r="U46" s="181" t="s">
        <v>6</v>
      </c>
      <c r="V46" s="182"/>
    </row>
    <row r="47" spans="1:22" ht="24.75" customHeight="1" x14ac:dyDescent="0.2">
      <c r="A47" s="288"/>
      <c r="B47" s="330"/>
      <c r="C47" s="332"/>
      <c r="D47" s="332"/>
      <c r="E47" s="332"/>
      <c r="F47" s="332"/>
      <c r="G47" s="332"/>
      <c r="H47" s="332"/>
      <c r="I47" s="332"/>
      <c r="J47" s="332"/>
      <c r="K47" s="332"/>
      <c r="L47" s="332"/>
      <c r="M47" s="332"/>
      <c r="N47" s="332"/>
      <c r="O47" s="332"/>
      <c r="P47" s="333"/>
      <c r="Q47" s="138"/>
      <c r="R47" s="139"/>
      <c r="S47" s="139"/>
      <c r="T47" s="140"/>
      <c r="U47" s="183"/>
      <c r="V47" s="184"/>
    </row>
    <row r="48" spans="1:22" ht="23.25" customHeight="1" x14ac:dyDescent="0.2">
      <c r="A48" s="288"/>
      <c r="B48" s="330"/>
      <c r="C48" s="332"/>
      <c r="D48" s="332"/>
      <c r="E48" s="332"/>
      <c r="F48" s="332"/>
      <c r="G48" s="332"/>
      <c r="H48" s="332"/>
      <c r="I48" s="332"/>
      <c r="J48" s="332"/>
      <c r="K48" s="332"/>
      <c r="L48" s="332"/>
      <c r="M48" s="332"/>
      <c r="N48" s="332"/>
      <c r="O48" s="332"/>
      <c r="P48" s="333"/>
      <c r="Q48" s="138"/>
      <c r="R48" s="139"/>
      <c r="S48" s="139"/>
      <c r="T48" s="140"/>
      <c r="U48" s="193" t="s">
        <v>9</v>
      </c>
      <c r="V48" s="194"/>
    </row>
    <row r="49" spans="1:22" ht="33" customHeight="1" x14ac:dyDescent="0.2">
      <c r="A49" s="288"/>
      <c r="B49" s="330"/>
      <c r="C49" s="332"/>
      <c r="D49" s="332"/>
      <c r="E49" s="332"/>
      <c r="F49" s="332"/>
      <c r="G49" s="332"/>
      <c r="H49" s="332"/>
      <c r="I49" s="332"/>
      <c r="J49" s="332"/>
      <c r="K49" s="332"/>
      <c r="L49" s="332"/>
      <c r="M49" s="332"/>
      <c r="N49" s="332"/>
      <c r="O49" s="332"/>
      <c r="P49" s="333"/>
      <c r="Q49" s="138"/>
      <c r="R49" s="139"/>
      <c r="S49" s="139"/>
      <c r="T49" s="140"/>
      <c r="U49" s="195"/>
      <c r="V49" s="196"/>
    </row>
    <row r="50" spans="1:22" ht="33.75" customHeight="1" x14ac:dyDescent="0.2">
      <c r="A50" s="328"/>
      <c r="B50" s="107">
        <v>2</v>
      </c>
      <c r="C50" s="202" t="s">
        <v>246</v>
      </c>
      <c r="D50" s="202"/>
      <c r="E50" s="202"/>
      <c r="F50" s="202"/>
      <c r="G50" s="202"/>
      <c r="H50" s="202"/>
      <c r="I50" s="202"/>
      <c r="J50" s="202"/>
      <c r="K50" s="202"/>
      <c r="L50" s="202"/>
      <c r="M50" s="202"/>
      <c r="N50" s="202"/>
      <c r="O50" s="202"/>
      <c r="P50" s="203"/>
      <c r="Q50" s="334"/>
      <c r="R50" s="335"/>
      <c r="S50" s="335"/>
      <c r="T50" s="336"/>
      <c r="U50" s="320"/>
      <c r="V50" s="321"/>
    </row>
    <row r="51" spans="1:22" ht="23.25" customHeight="1" x14ac:dyDescent="0.2">
      <c r="A51" s="287" t="s">
        <v>34</v>
      </c>
      <c r="B51" s="290" t="s">
        <v>36</v>
      </c>
      <c r="C51" s="291"/>
      <c r="D51" s="291"/>
      <c r="E51" s="291"/>
      <c r="F51" s="291"/>
      <c r="G51" s="291"/>
      <c r="H51" s="291"/>
      <c r="I51" s="291"/>
      <c r="J51" s="291"/>
      <c r="K51" s="291"/>
      <c r="L51" s="291"/>
      <c r="M51" s="291"/>
      <c r="N51" s="291"/>
      <c r="O51" s="291"/>
      <c r="P51" s="291"/>
      <c r="Q51" s="99" t="s">
        <v>15</v>
      </c>
      <c r="R51" s="100" t="s">
        <v>2</v>
      </c>
      <c r="S51" s="100" t="s">
        <v>16</v>
      </c>
      <c r="T51" s="101" t="s">
        <v>3</v>
      </c>
      <c r="U51" s="292" t="s">
        <v>4</v>
      </c>
      <c r="V51" s="293"/>
    </row>
    <row r="52" spans="1:22" ht="24.75" customHeight="1" x14ac:dyDescent="0.2">
      <c r="A52" s="288"/>
      <c r="B52" s="329">
        <v>1</v>
      </c>
      <c r="C52" s="286" t="s">
        <v>70</v>
      </c>
      <c r="D52" s="286"/>
      <c r="E52" s="286"/>
      <c r="F52" s="286"/>
      <c r="G52" s="286"/>
      <c r="H52" s="286"/>
      <c r="I52" s="286"/>
      <c r="J52" s="286"/>
      <c r="K52" s="286"/>
      <c r="L52" s="286"/>
      <c r="M52" s="286"/>
      <c r="N52" s="286"/>
      <c r="O52" s="286"/>
      <c r="P52" s="331"/>
      <c r="Q52" s="135" t="s">
        <v>16</v>
      </c>
      <c r="R52" s="136"/>
      <c r="S52" s="136"/>
      <c r="T52" s="137"/>
      <c r="U52" s="315" t="s">
        <v>6</v>
      </c>
      <c r="V52" s="337"/>
    </row>
    <row r="53" spans="1:22" ht="30" customHeight="1" x14ac:dyDescent="0.2">
      <c r="A53" s="288"/>
      <c r="B53" s="330"/>
      <c r="C53" s="332"/>
      <c r="D53" s="332"/>
      <c r="E53" s="332"/>
      <c r="F53" s="332"/>
      <c r="G53" s="332"/>
      <c r="H53" s="332"/>
      <c r="I53" s="332"/>
      <c r="J53" s="332"/>
      <c r="K53" s="332"/>
      <c r="L53" s="332"/>
      <c r="M53" s="332"/>
      <c r="N53" s="332"/>
      <c r="O53" s="332"/>
      <c r="P53" s="333"/>
      <c r="Q53" s="138"/>
      <c r="R53" s="139"/>
      <c r="S53" s="139"/>
      <c r="T53" s="140"/>
      <c r="U53" s="338"/>
      <c r="V53" s="223"/>
    </row>
    <row r="54" spans="1:22" ht="43.5" customHeight="1" x14ac:dyDescent="0.2">
      <c r="A54" s="288"/>
      <c r="B54" s="330"/>
      <c r="C54" s="332"/>
      <c r="D54" s="332"/>
      <c r="E54" s="332"/>
      <c r="F54" s="332"/>
      <c r="G54" s="332"/>
      <c r="H54" s="332"/>
      <c r="I54" s="332"/>
      <c r="J54" s="332"/>
      <c r="K54" s="332"/>
      <c r="L54" s="332"/>
      <c r="M54" s="332"/>
      <c r="N54" s="332"/>
      <c r="O54" s="332"/>
      <c r="P54" s="333"/>
      <c r="Q54" s="138"/>
      <c r="R54" s="139"/>
      <c r="S54" s="139"/>
      <c r="T54" s="140"/>
      <c r="U54" s="193" t="s">
        <v>9</v>
      </c>
      <c r="V54" s="194"/>
    </row>
    <row r="55" spans="1:22" ht="30" customHeight="1" x14ac:dyDescent="0.2">
      <c r="A55" s="288"/>
      <c r="B55" s="330"/>
      <c r="C55" s="332"/>
      <c r="D55" s="332"/>
      <c r="E55" s="332"/>
      <c r="F55" s="332"/>
      <c r="G55" s="332"/>
      <c r="H55" s="332"/>
      <c r="I55" s="332"/>
      <c r="J55" s="332"/>
      <c r="K55" s="332"/>
      <c r="L55" s="332"/>
      <c r="M55" s="332"/>
      <c r="N55" s="332"/>
      <c r="O55" s="332"/>
      <c r="P55" s="333"/>
      <c r="Q55" s="138"/>
      <c r="R55" s="139"/>
      <c r="S55" s="139"/>
      <c r="T55" s="140"/>
      <c r="U55" s="195"/>
      <c r="V55" s="196"/>
    </row>
    <row r="56" spans="1:22" ht="39.75" customHeight="1" x14ac:dyDescent="0.2">
      <c r="A56" s="328"/>
      <c r="B56" s="107">
        <v>2</v>
      </c>
      <c r="C56" s="202" t="s">
        <v>247</v>
      </c>
      <c r="D56" s="202"/>
      <c r="E56" s="202"/>
      <c r="F56" s="202"/>
      <c r="G56" s="202"/>
      <c r="H56" s="202"/>
      <c r="I56" s="202"/>
      <c r="J56" s="202"/>
      <c r="K56" s="202"/>
      <c r="L56" s="202"/>
      <c r="M56" s="202"/>
      <c r="N56" s="202"/>
      <c r="O56" s="202"/>
      <c r="P56" s="203"/>
      <c r="Q56" s="334"/>
      <c r="R56" s="335"/>
      <c r="S56" s="335"/>
      <c r="T56" s="336"/>
      <c r="U56" s="320"/>
      <c r="V56" s="321"/>
    </row>
    <row r="57" spans="1:22" ht="25.5" customHeight="1" x14ac:dyDescent="0.2">
      <c r="A57" s="287" t="s">
        <v>34</v>
      </c>
      <c r="B57" s="290" t="s">
        <v>37</v>
      </c>
      <c r="C57" s="291"/>
      <c r="D57" s="291"/>
      <c r="E57" s="291"/>
      <c r="F57" s="291"/>
      <c r="G57" s="291"/>
      <c r="H57" s="291"/>
      <c r="I57" s="291"/>
      <c r="J57" s="291"/>
      <c r="K57" s="291"/>
      <c r="L57" s="291"/>
      <c r="M57" s="291"/>
      <c r="N57" s="291"/>
      <c r="O57" s="291"/>
      <c r="P57" s="291"/>
      <c r="Q57" s="99" t="s">
        <v>15</v>
      </c>
      <c r="R57" s="100" t="s">
        <v>2</v>
      </c>
      <c r="S57" s="100" t="s">
        <v>16</v>
      </c>
      <c r="T57" s="101" t="s">
        <v>3</v>
      </c>
      <c r="U57" s="292" t="s">
        <v>4</v>
      </c>
      <c r="V57" s="293"/>
    </row>
    <row r="58" spans="1:22" ht="18" customHeight="1" x14ac:dyDescent="0.2">
      <c r="A58" s="288"/>
      <c r="B58" s="329">
        <v>1</v>
      </c>
      <c r="C58" s="331" t="s">
        <v>71</v>
      </c>
      <c r="D58" s="339"/>
      <c r="E58" s="339"/>
      <c r="F58" s="339"/>
      <c r="G58" s="339"/>
      <c r="H58" s="339"/>
      <c r="I58" s="339"/>
      <c r="J58" s="339"/>
      <c r="K58" s="339"/>
      <c r="L58" s="339"/>
      <c r="M58" s="339"/>
      <c r="N58" s="339"/>
      <c r="O58" s="339"/>
      <c r="P58" s="339"/>
      <c r="Q58" s="135" t="s">
        <v>16</v>
      </c>
      <c r="R58" s="136"/>
      <c r="S58" s="136"/>
      <c r="T58" s="137"/>
      <c r="U58" s="181" t="s">
        <v>6</v>
      </c>
      <c r="V58" s="182"/>
    </row>
    <row r="59" spans="1:22" ht="30.75" customHeight="1" x14ac:dyDescent="0.2">
      <c r="A59" s="288"/>
      <c r="B59" s="330"/>
      <c r="C59" s="333"/>
      <c r="D59" s="340"/>
      <c r="E59" s="340"/>
      <c r="F59" s="340"/>
      <c r="G59" s="340"/>
      <c r="H59" s="340"/>
      <c r="I59" s="340"/>
      <c r="J59" s="340"/>
      <c r="K59" s="340"/>
      <c r="L59" s="340"/>
      <c r="M59" s="340"/>
      <c r="N59" s="340"/>
      <c r="O59" s="340"/>
      <c r="P59" s="340"/>
      <c r="Q59" s="138"/>
      <c r="R59" s="139"/>
      <c r="S59" s="139"/>
      <c r="T59" s="140"/>
      <c r="U59" s="183"/>
      <c r="V59" s="184"/>
    </row>
    <row r="60" spans="1:22" ht="36.75" customHeight="1" x14ac:dyDescent="0.2">
      <c r="A60" s="288"/>
      <c r="B60" s="330"/>
      <c r="C60" s="333"/>
      <c r="D60" s="340"/>
      <c r="E60" s="340"/>
      <c r="F60" s="340"/>
      <c r="G60" s="340"/>
      <c r="H60" s="340"/>
      <c r="I60" s="340"/>
      <c r="J60" s="340"/>
      <c r="K60" s="340"/>
      <c r="L60" s="340"/>
      <c r="M60" s="340"/>
      <c r="N60" s="340"/>
      <c r="O60" s="340"/>
      <c r="P60" s="340"/>
      <c r="Q60" s="138"/>
      <c r="R60" s="139"/>
      <c r="S60" s="139"/>
      <c r="T60" s="140"/>
      <c r="U60" s="193" t="s">
        <v>9</v>
      </c>
      <c r="V60" s="194"/>
    </row>
    <row r="61" spans="1:22" ht="49.5" customHeight="1" x14ac:dyDescent="0.2">
      <c r="A61" s="328"/>
      <c r="B61" s="107">
        <v>2</v>
      </c>
      <c r="C61" s="203" t="s">
        <v>248</v>
      </c>
      <c r="D61" s="242"/>
      <c r="E61" s="242"/>
      <c r="F61" s="242"/>
      <c r="G61" s="242"/>
      <c r="H61" s="242"/>
      <c r="I61" s="242"/>
      <c r="J61" s="242"/>
      <c r="K61" s="242"/>
      <c r="L61" s="242"/>
      <c r="M61" s="242"/>
      <c r="N61" s="242"/>
      <c r="O61" s="242"/>
      <c r="P61" s="242"/>
      <c r="Q61" s="334"/>
      <c r="R61" s="335"/>
      <c r="S61" s="335"/>
      <c r="T61" s="336"/>
      <c r="U61" s="320"/>
      <c r="V61" s="321"/>
    </row>
    <row r="62" spans="1:22" ht="25.5" customHeight="1" x14ac:dyDescent="0.2">
      <c r="A62" s="287" t="s">
        <v>34</v>
      </c>
      <c r="B62" s="290" t="s">
        <v>38</v>
      </c>
      <c r="C62" s="291"/>
      <c r="D62" s="291"/>
      <c r="E62" s="291"/>
      <c r="F62" s="291"/>
      <c r="G62" s="291"/>
      <c r="H62" s="291"/>
      <c r="I62" s="291"/>
      <c r="J62" s="291"/>
      <c r="K62" s="291"/>
      <c r="L62" s="291"/>
      <c r="M62" s="291"/>
      <c r="N62" s="291"/>
      <c r="O62" s="291"/>
      <c r="P62" s="341"/>
      <c r="Q62" s="99" t="s">
        <v>15</v>
      </c>
      <c r="R62" s="100" t="s">
        <v>2</v>
      </c>
      <c r="S62" s="100" t="s">
        <v>16</v>
      </c>
      <c r="T62" s="101" t="s">
        <v>3</v>
      </c>
      <c r="U62" s="298" t="s">
        <v>4</v>
      </c>
      <c r="V62" s="299"/>
    </row>
    <row r="63" spans="1:22" ht="33" customHeight="1" x14ac:dyDescent="0.2">
      <c r="A63" s="288"/>
      <c r="B63" s="329">
        <v>1</v>
      </c>
      <c r="C63" s="286" t="s">
        <v>68</v>
      </c>
      <c r="D63" s="286"/>
      <c r="E63" s="286"/>
      <c r="F63" s="286"/>
      <c r="G63" s="286"/>
      <c r="H63" s="286"/>
      <c r="I63" s="286"/>
      <c r="J63" s="286"/>
      <c r="K63" s="286"/>
      <c r="L63" s="286"/>
      <c r="M63" s="286"/>
      <c r="N63" s="286"/>
      <c r="O63" s="286"/>
      <c r="P63" s="331"/>
      <c r="Q63" s="135" t="s">
        <v>16</v>
      </c>
      <c r="R63" s="136"/>
      <c r="S63" s="136"/>
      <c r="T63" s="137"/>
      <c r="U63" s="315" t="s">
        <v>6</v>
      </c>
      <c r="V63" s="316"/>
    </row>
    <row r="64" spans="1:22" ht="33.75" customHeight="1" x14ac:dyDescent="0.2">
      <c r="A64" s="288"/>
      <c r="B64" s="342"/>
      <c r="C64" s="272"/>
      <c r="D64" s="272"/>
      <c r="E64" s="272"/>
      <c r="F64" s="272"/>
      <c r="G64" s="272"/>
      <c r="H64" s="272"/>
      <c r="I64" s="272"/>
      <c r="J64" s="272"/>
      <c r="K64" s="272"/>
      <c r="L64" s="272"/>
      <c r="M64" s="272"/>
      <c r="N64" s="272"/>
      <c r="O64" s="272"/>
      <c r="P64" s="310"/>
      <c r="Q64" s="138"/>
      <c r="R64" s="139"/>
      <c r="S64" s="139"/>
      <c r="T64" s="140"/>
      <c r="U64" s="222"/>
      <c r="V64" s="343"/>
    </row>
    <row r="65" spans="1:22" ht="34.5" customHeight="1" x14ac:dyDescent="0.2">
      <c r="A65" s="288"/>
      <c r="B65" s="342"/>
      <c r="C65" s="272"/>
      <c r="D65" s="272"/>
      <c r="E65" s="272"/>
      <c r="F65" s="272"/>
      <c r="G65" s="272"/>
      <c r="H65" s="272"/>
      <c r="I65" s="272"/>
      <c r="J65" s="272"/>
      <c r="K65" s="272"/>
      <c r="L65" s="272"/>
      <c r="M65" s="272"/>
      <c r="N65" s="272"/>
      <c r="O65" s="272"/>
      <c r="P65" s="310"/>
      <c r="Q65" s="138"/>
      <c r="R65" s="139"/>
      <c r="S65" s="139"/>
      <c r="T65" s="140"/>
      <c r="U65" s="193" t="s">
        <v>9</v>
      </c>
      <c r="V65" s="194"/>
    </row>
    <row r="66" spans="1:22" ht="27" customHeight="1" x14ac:dyDescent="0.2">
      <c r="A66" s="288"/>
      <c r="B66" s="342"/>
      <c r="C66" s="272"/>
      <c r="D66" s="272"/>
      <c r="E66" s="272"/>
      <c r="F66" s="272"/>
      <c r="G66" s="272"/>
      <c r="H66" s="272"/>
      <c r="I66" s="272"/>
      <c r="J66" s="272"/>
      <c r="K66" s="272"/>
      <c r="L66" s="272"/>
      <c r="M66" s="272"/>
      <c r="N66" s="272"/>
      <c r="O66" s="272"/>
      <c r="P66" s="310"/>
      <c r="Q66" s="138"/>
      <c r="R66" s="139"/>
      <c r="S66" s="139"/>
      <c r="T66" s="140"/>
      <c r="U66" s="195"/>
      <c r="V66" s="196"/>
    </row>
    <row r="67" spans="1:22" ht="45.75" customHeight="1" x14ac:dyDescent="0.2">
      <c r="A67" s="289"/>
      <c r="B67" s="107">
        <v>2</v>
      </c>
      <c r="C67" s="202" t="s">
        <v>249</v>
      </c>
      <c r="D67" s="202"/>
      <c r="E67" s="202"/>
      <c r="F67" s="202"/>
      <c r="G67" s="202"/>
      <c r="H67" s="202"/>
      <c r="I67" s="202"/>
      <c r="J67" s="202"/>
      <c r="K67" s="202"/>
      <c r="L67" s="202"/>
      <c r="M67" s="202"/>
      <c r="N67" s="202"/>
      <c r="O67" s="202"/>
      <c r="P67" s="203"/>
      <c r="Q67" s="205"/>
      <c r="R67" s="206"/>
      <c r="S67" s="206"/>
      <c r="T67" s="207"/>
      <c r="U67" s="304"/>
      <c r="V67" s="305"/>
    </row>
    <row r="68" spans="1:22" ht="27.75" customHeight="1" x14ac:dyDescent="0.2">
      <c r="A68" s="287" t="s">
        <v>34</v>
      </c>
      <c r="B68" s="290" t="s">
        <v>39</v>
      </c>
      <c r="C68" s="291"/>
      <c r="D68" s="291"/>
      <c r="E68" s="291"/>
      <c r="F68" s="291"/>
      <c r="G68" s="291"/>
      <c r="H68" s="291"/>
      <c r="I68" s="291"/>
      <c r="J68" s="291"/>
      <c r="K68" s="291"/>
      <c r="L68" s="291"/>
      <c r="M68" s="291"/>
      <c r="N68" s="291"/>
      <c r="O68" s="291"/>
      <c r="P68" s="291"/>
      <c r="Q68" s="99" t="s">
        <v>15</v>
      </c>
      <c r="R68" s="100" t="s">
        <v>2</v>
      </c>
      <c r="S68" s="100" t="s">
        <v>16</v>
      </c>
      <c r="T68" s="101" t="s">
        <v>3</v>
      </c>
      <c r="U68" s="292" t="s">
        <v>4</v>
      </c>
      <c r="V68" s="293"/>
    </row>
    <row r="69" spans="1:22" ht="13.5" customHeight="1" x14ac:dyDescent="0.2">
      <c r="A69" s="288"/>
      <c r="B69" s="329">
        <v>1</v>
      </c>
      <c r="C69" s="286" t="s">
        <v>72</v>
      </c>
      <c r="D69" s="286"/>
      <c r="E69" s="286"/>
      <c r="F69" s="286"/>
      <c r="G69" s="286"/>
      <c r="H69" s="286"/>
      <c r="I69" s="286"/>
      <c r="J69" s="286"/>
      <c r="K69" s="286"/>
      <c r="L69" s="286"/>
      <c r="M69" s="286"/>
      <c r="N69" s="286"/>
      <c r="O69" s="286"/>
      <c r="P69" s="331"/>
      <c r="Q69" s="135" t="s">
        <v>16</v>
      </c>
      <c r="R69" s="136"/>
      <c r="S69" s="136"/>
      <c r="T69" s="137"/>
      <c r="U69" s="315" t="s">
        <v>6</v>
      </c>
      <c r="V69" s="351"/>
    </row>
    <row r="70" spans="1:22" ht="14.25" x14ac:dyDescent="0.2">
      <c r="A70" s="288"/>
      <c r="B70" s="330"/>
      <c r="C70" s="332"/>
      <c r="D70" s="332"/>
      <c r="E70" s="332"/>
      <c r="F70" s="332"/>
      <c r="G70" s="332"/>
      <c r="H70" s="332"/>
      <c r="I70" s="332"/>
      <c r="J70" s="332"/>
      <c r="K70" s="332"/>
      <c r="L70" s="332"/>
      <c r="M70" s="332"/>
      <c r="N70" s="332"/>
      <c r="O70" s="332"/>
      <c r="P70" s="333"/>
      <c r="Q70" s="138"/>
      <c r="R70" s="139"/>
      <c r="S70" s="139"/>
      <c r="T70" s="140"/>
      <c r="U70" s="352"/>
      <c r="V70" s="353"/>
    </row>
    <row r="71" spans="1:22" ht="14.25" x14ac:dyDescent="0.2">
      <c r="A71" s="288"/>
      <c r="B71" s="330"/>
      <c r="C71" s="332"/>
      <c r="D71" s="332"/>
      <c r="E71" s="332"/>
      <c r="F71" s="332"/>
      <c r="G71" s="332"/>
      <c r="H71" s="332"/>
      <c r="I71" s="332"/>
      <c r="J71" s="332"/>
      <c r="K71" s="332"/>
      <c r="L71" s="332"/>
      <c r="M71" s="332"/>
      <c r="N71" s="332"/>
      <c r="O71" s="332"/>
      <c r="P71" s="333"/>
      <c r="Q71" s="138"/>
      <c r="R71" s="139"/>
      <c r="S71" s="139"/>
      <c r="T71" s="140"/>
      <c r="U71" s="352"/>
      <c r="V71" s="353"/>
    </row>
    <row r="72" spans="1:22" ht="57.75" customHeight="1" x14ac:dyDescent="0.2">
      <c r="A72" s="288"/>
      <c r="B72" s="330"/>
      <c r="C72" s="332"/>
      <c r="D72" s="332"/>
      <c r="E72" s="332"/>
      <c r="F72" s="332"/>
      <c r="G72" s="332"/>
      <c r="H72" s="332"/>
      <c r="I72" s="332"/>
      <c r="J72" s="332"/>
      <c r="K72" s="332"/>
      <c r="L72" s="332"/>
      <c r="M72" s="332"/>
      <c r="N72" s="332"/>
      <c r="O72" s="332"/>
      <c r="P72" s="333"/>
      <c r="Q72" s="138"/>
      <c r="R72" s="139"/>
      <c r="S72" s="139"/>
      <c r="T72" s="140"/>
      <c r="U72" s="354" t="s">
        <v>9</v>
      </c>
      <c r="V72" s="355"/>
    </row>
    <row r="73" spans="1:22" ht="49.5" customHeight="1" x14ac:dyDescent="0.2">
      <c r="A73" s="328"/>
      <c r="B73" s="107">
        <v>2</v>
      </c>
      <c r="C73" s="202" t="s">
        <v>250</v>
      </c>
      <c r="D73" s="202"/>
      <c r="E73" s="202"/>
      <c r="F73" s="202"/>
      <c r="G73" s="202"/>
      <c r="H73" s="202"/>
      <c r="I73" s="202"/>
      <c r="J73" s="202"/>
      <c r="K73" s="202"/>
      <c r="L73" s="202"/>
      <c r="M73" s="202"/>
      <c r="N73" s="202"/>
      <c r="O73" s="202"/>
      <c r="P73" s="203"/>
      <c r="Q73" s="334"/>
      <c r="R73" s="335"/>
      <c r="S73" s="335"/>
      <c r="T73" s="336"/>
      <c r="U73" s="356"/>
      <c r="V73" s="357"/>
    </row>
    <row r="74" spans="1:22" ht="69.75" customHeight="1" x14ac:dyDescent="0.2">
      <c r="A74" s="344" t="s">
        <v>73</v>
      </c>
      <c r="B74" s="345" t="s">
        <v>61</v>
      </c>
      <c r="C74" s="346"/>
      <c r="D74" s="346"/>
      <c r="E74" s="346"/>
      <c r="F74" s="346"/>
      <c r="G74" s="346"/>
      <c r="H74" s="346"/>
      <c r="I74" s="346"/>
      <c r="J74" s="346"/>
      <c r="K74" s="347"/>
      <c r="L74" s="345" t="s">
        <v>62</v>
      </c>
      <c r="M74" s="346"/>
      <c r="N74" s="346"/>
      <c r="O74" s="346"/>
      <c r="P74" s="346"/>
      <c r="Q74" s="346"/>
      <c r="R74" s="347"/>
      <c r="S74" s="261" t="s">
        <v>63</v>
      </c>
      <c r="T74" s="262"/>
      <c r="U74" s="262"/>
      <c r="V74" s="263"/>
    </row>
    <row r="75" spans="1:22" ht="12.75" hidden="1" customHeight="1" x14ac:dyDescent="0.25">
      <c r="A75" s="344"/>
      <c r="B75" s="348"/>
      <c r="C75" s="349"/>
      <c r="D75" s="349"/>
      <c r="E75" s="349"/>
      <c r="F75" s="349"/>
      <c r="G75" s="349"/>
      <c r="H75" s="349"/>
      <c r="I75" s="349"/>
      <c r="J75" s="349"/>
      <c r="K75" s="350"/>
      <c r="L75" s="276" t="s">
        <v>15</v>
      </c>
      <c r="M75" s="277"/>
      <c r="N75" s="277" t="s">
        <v>2</v>
      </c>
      <c r="O75" s="277"/>
      <c r="P75" s="278" t="s">
        <v>16</v>
      </c>
      <c r="Q75" s="279"/>
      <c r="R75" s="108" t="s">
        <v>3</v>
      </c>
      <c r="S75" s="264"/>
      <c r="T75" s="265"/>
      <c r="U75" s="265"/>
      <c r="V75" s="266"/>
    </row>
    <row r="76" spans="1:22" ht="71.25" customHeight="1" x14ac:dyDescent="0.2">
      <c r="A76" s="109" t="s">
        <v>46</v>
      </c>
      <c r="B76" s="185"/>
      <c r="C76" s="158"/>
      <c r="D76" s="158"/>
      <c r="E76" s="158"/>
      <c r="F76" s="158"/>
      <c r="G76" s="158"/>
      <c r="H76" s="158"/>
      <c r="I76" s="158"/>
      <c r="J76" s="158"/>
      <c r="K76" s="158"/>
      <c r="L76" s="157"/>
      <c r="M76" s="157"/>
      <c r="N76" s="157"/>
      <c r="O76" s="157"/>
      <c r="P76" s="157"/>
      <c r="Q76" s="157"/>
      <c r="R76" s="157"/>
      <c r="S76" s="192"/>
      <c r="T76" s="158"/>
      <c r="U76" s="158"/>
      <c r="V76" s="158"/>
    </row>
    <row r="77" spans="1:22" ht="70.5" customHeight="1" x14ac:dyDescent="0.2">
      <c r="A77" s="110" t="s">
        <v>47</v>
      </c>
      <c r="B77" s="185"/>
      <c r="C77" s="158"/>
      <c r="D77" s="158"/>
      <c r="E77" s="158"/>
      <c r="F77" s="158"/>
      <c r="G77" s="158"/>
      <c r="H77" s="158"/>
      <c r="I77" s="158"/>
      <c r="J77" s="158"/>
      <c r="K77" s="158"/>
      <c r="L77" s="157"/>
      <c r="M77" s="157"/>
      <c r="N77" s="157"/>
      <c r="O77" s="157"/>
      <c r="P77" s="157"/>
      <c r="Q77" s="157"/>
      <c r="R77" s="157"/>
      <c r="S77" s="186"/>
      <c r="T77" s="187"/>
      <c r="U77" s="187"/>
      <c r="V77" s="188"/>
    </row>
    <row r="78" spans="1:22" ht="67.5" customHeight="1" x14ac:dyDescent="0.2">
      <c r="A78" s="110" t="s">
        <v>48</v>
      </c>
      <c r="B78" s="185"/>
      <c r="C78" s="158"/>
      <c r="D78" s="158"/>
      <c r="E78" s="158"/>
      <c r="F78" s="158"/>
      <c r="G78" s="158"/>
      <c r="H78" s="158"/>
      <c r="I78" s="158"/>
      <c r="J78" s="158"/>
      <c r="K78" s="158"/>
      <c r="L78" s="157"/>
      <c r="M78" s="157"/>
      <c r="N78" s="157"/>
      <c r="O78" s="157"/>
      <c r="P78" s="157"/>
      <c r="Q78" s="157"/>
      <c r="R78" s="157"/>
      <c r="S78" s="192"/>
      <c r="T78" s="158"/>
      <c r="U78" s="158"/>
      <c r="V78" s="158"/>
    </row>
    <row r="79" spans="1:22" ht="61.5" customHeight="1" x14ac:dyDescent="0.2">
      <c r="A79" s="109"/>
      <c r="B79" s="185" t="s">
        <v>64</v>
      </c>
      <c r="C79" s="185"/>
      <c r="D79" s="185"/>
      <c r="E79" s="185"/>
      <c r="F79" s="185"/>
      <c r="G79" s="185"/>
      <c r="H79" s="185" t="s">
        <v>59</v>
      </c>
      <c r="I79" s="185"/>
      <c r="J79" s="185"/>
      <c r="K79" s="185"/>
      <c r="L79" s="280" t="s">
        <v>58</v>
      </c>
      <c r="M79" s="281"/>
      <c r="N79" s="281"/>
      <c r="O79" s="282"/>
      <c r="P79" s="280" t="s">
        <v>60</v>
      </c>
      <c r="Q79" s="281"/>
      <c r="R79" s="282"/>
      <c r="S79" s="283" t="s">
        <v>57</v>
      </c>
      <c r="T79" s="284"/>
      <c r="U79" s="285"/>
      <c r="V79" s="22" t="s">
        <v>58</v>
      </c>
    </row>
    <row r="80" spans="1:22" ht="69.75" customHeight="1" x14ac:dyDescent="0.2">
      <c r="A80" s="344" t="s">
        <v>74</v>
      </c>
      <c r="B80" s="273" t="s">
        <v>49</v>
      </c>
      <c r="C80" s="274"/>
      <c r="D80" s="274"/>
      <c r="E80" s="274"/>
      <c r="F80" s="274"/>
      <c r="G80" s="275"/>
      <c r="H80" s="253" t="s">
        <v>50</v>
      </c>
      <c r="I80" s="254"/>
      <c r="J80" s="254"/>
      <c r="K80" s="255"/>
      <c r="L80" s="253" t="s">
        <v>51</v>
      </c>
      <c r="M80" s="254"/>
      <c r="N80" s="254"/>
      <c r="O80" s="255"/>
      <c r="P80" s="253" t="s">
        <v>52</v>
      </c>
      <c r="Q80" s="254"/>
      <c r="R80" s="255"/>
      <c r="S80" s="253" t="s">
        <v>53</v>
      </c>
      <c r="T80" s="254"/>
      <c r="U80" s="255"/>
      <c r="V80" s="259" t="s">
        <v>245</v>
      </c>
    </row>
    <row r="81" spans="1:22" ht="191.25" hidden="1" x14ac:dyDescent="0.2">
      <c r="A81" s="344"/>
      <c r="B81" s="111" t="s">
        <v>273</v>
      </c>
      <c r="C81" s="112" t="s">
        <v>262</v>
      </c>
      <c r="D81" s="112" t="s">
        <v>263</v>
      </c>
      <c r="E81" s="112" t="s">
        <v>264</v>
      </c>
      <c r="F81" s="112" t="s">
        <v>265</v>
      </c>
      <c r="G81" s="113" t="s">
        <v>266</v>
      </c>
      <c r="H81" s="256"/>
      <c r="I81" s="257"/>
      <c r="J81" s="257"/>
      <c r="K81" s="258"/>
      <c r="L81" s="256"/>
      <c r="M81" s="257"/>
      <c r="N81" s="257"/>
      <c r="O81" s="258"/>
      <c r="P81" s="114" t="s">
        <v>267</v>
      </c>
      <c r="Q81" s="115" t="s">
        <v>268</v>
      </c>
      <c r="R81" s="116"/>
      <c r="S81" s="256"/>
      <c r="T81" s="257"/>
      <c r="U81" s="258"/>
      <c r="V81" s="260"/>
    </row>
    <row r="82" spans="1:22" ht="69.75" customHeight="1" x14ac:dyDescent="0.2">
      <c r="A82" s="109" t="s">
        <v>46</v>
      </c>
      <c r="B82" s="157"/>
      <c r="C82" s="157"/>
      <c r="D82" s="157"/>
      <c r="E82" s="157"/>
      <c r="F82" s="157"/>
      <c r="G82" s="157"/>
      <c r="H82" s="158"/>
      <c r="I82" s="158"/>
      <c r="J82" s="158"/>
      <c r="K82" s="158"/>
      <c r="L82" s="158"/>
      <c r="M82" s="158"/>
      <c r="N82" s="158"/>
      <c r="O82" s="158"/>
      <c r="P82" s="157"/>
      <c r="Q82" s="157"/>
      <c r="R82" s="157"/>
      <c r="S82" s="192"/>
      <c r="T82" s="158"/>
      <c r="U82" s="158"/>
      <c r="V82" s="15"/>
    </row>
    <row r="83" spans="1:22" ht="71.25" customHeight="1" x14ac:dyDescent="0.2">
      <c r="A83" s="117" t="s">
        <v>47</v>
      </c>
      <c r="B83" s="157"/>
      <c r="C83" s="157"/>
      <c r="D83" s="157"/>
      <c r="E83" s="157"/>
      <c r="F83" s="157"/>
      <c r="G83" s="157"/>
      <c r="H83" s="158"/>
      <c r="I83" s="158"/>
      <c r="J83" s="158"/>
      <c r="K83" s="158"/>
      <c r="L83" s="158"/>
      <c r="M83" s="158"/>
      <c r="N83" s="158"/>
      <c r="O83" s="158"/>
      <c r="P83" s="157"/>
      <c r="Q83" s="157"/>
      <c r="R83" s="157"/>
      <c r="S83" s="192"/>
      <c r="T83" s="158"/>
      <c r="U83" s="158"/>
      <c r="V83" s="15"/>
    </row>
    <row r="84" spans="1:22" ht="69.75" customHeight="1" x14ac:dyDescent="0.2">
      <c r="A84" s="117" t="s">
        <v>48</v>
      </c>
      <c r="B84" s="157"/>
      <c r="C84" s="157"/>
      <c r="D84" s="157"/>
      <c r="E84" s="157"/>
      <c r="F84" s="157"/>
      <c r="G84" s="157"/>
      <c r="H84" s="158"/>
      <c r="I84" s="158"/>
      <c r="J84" s="158"/>
      <c r="K84" s="158"/>
      <c r="L84" s="158"/>
      <c r="M84" s="158"/>
      <c r="N84" s="158"/>
      <c r="O84" s="158"/>
      <c r="P84" s="157"/>
      <c r="Q84" s="157"/>
      <c r="R84" s="157"/>
      <c r="S84" s="192"/>
      <c r="T84" s="158"/>
      <c r="U84" s="158"/>
      <c r="V84" s="15"/>
    </row>
    <row r="85" spans="1:22" ht="14.25" hidden="1" x14ac:dyDescent="0.2">
      <c r="A85" s="59">
        <v>0.35</v>
      </c>
      <c r="B85" s="147" t="s">
        <v>1</v>
      </c>
      <c r="C85" s="148"/>
      <c r="D85" s="148"/>
      <c r="E85" s="148"/>
      <c r="F85" s="148"/>
      <c r="G85" s="148"/>
      <c r="H85" s="148"/>
      <c r="I85" s="148"/>
      <c r="J85" s="148"/>
      <c r="K85" s="148"/>
      <c r="L85" s="148"/>
      <c r="M85" s="148"/>
      <c r="N85" s="148"/>
      <c r="O85" s="148"/>
      <c r="P85" s="148"/>
      <c r="Q85" s="60">
        <f>COUNTIF(Q8,"Unsatisfactory")*A85</f>
        <v>0</v>
      </c>
      <c r="R85" s="60">
        <f>COUNTIF(Q8,"Growth Opportunity")*A85</f>
        <v>0</v>
      </c>
      <c r="S85" s="60">
        <f>COUNTIF(Q8,"Meets Expectations")*A85</f>
        <v>0</v>
      </c>
      <c r="T85" s="60">
        <f>COUNTIF(Q8,"Role Model")*A85</f>
        <v>0.35</v>
      </c>
      <c r="U85" s="61"/>
      <c r="V85" s="61"/>
    </row>
    <row r="86" spans="1:22" ht="14.25" hidden="1" x14ac:dyDescent="0.2">
      <c r="A86" s="59">
        <v>0.05</v>
      </c>
      <c r="B86" s="147" t="s">
        <v>11</v>
      </c>
      <c r="C86" s="148"/>
      <c r="D86" s="148"/>
      <c r="E86" s="148"/>
      <c r="F86" s="148"/>
      <c r="G86" s="148"/>
      <c r="H86" s="148"/>
      <c r="I86" s="148"/>
      <c r="J86" s="148"/>
      <c r="K86" s="148"/>
      <c r="L86" s="148"/>
      <c r="M86" s="148"/>
      <c r="N86" s="148"/>
      <c r="O86" s="148"/>
      <c r="P86" s="148"/>
      <c r="Q86" s="60">
        <f>COUNTIF(Q29,"Unsatisfactory")*A86</f>
        <v>0</v>
      </c>
      <c r="R86" s="60">
        <f>COUNTIF(Q29,"Growth Opportunity")*A86</f>
        <v>0</v>
      </c>
      <c r="S86" s="60">
        <f>COUNTIF(Q29,"Meets Expectations")*A86</f>
        <v>0</v>
      </c>
      <c r="T86" s="60">
        <f>COUNTIF(Q29,"Role Model")*A86</f>
        <v>0.05</v>
      </c>
      <c r="U86" s="61"/>
      <c r="V86" s="61"/>
    </row>
    <row r="87" spans="1:22" ht="14.25" hidden="1" x14ac:dyDescent="0.2">
      <c r="A87" s="59">
        <v>0.05</v>
      </c>
      <c r="B87" s="147" t="s">
        <v>12</v>
      </c>
      <c r="C87" s="148"/>
      <c r="D87" s="148"/>
      <c r="E87" s="148"/>
      <c r="F87" s="148"/>
      <c r="G87" s="148"/>
      <c r="H87" s="148"/>
      <c r="I87" s="148"/>
      <c r="J87" s="148"/>
      <c r="K87" s="148"/>
      <c r="L87" s="148"/>
      <c r="M87" s="148"/>
      <c r="N87" s="148"/>
      <c r="O87" s="148"/>
      <c r="P87" s="148"/>
      <c r="Q87" s="60">
        <f>COUNTIF(Q34,"Unsatisfactory")*A87</f>
        <v>0</v>
      </c>
      <c r="R87" s="60">
        <f>COUNTIF(Q34,"Growth Opportunity")*A87</f>
        <v>0</v>
      </c>
      <c r="S87" s="60">
        <f>COUNTIF(Q34,"Meets Expectations")*A87</f>
        <v>0</v>
      </c>
      <c r="T87" s="60">
        <f>COUNTIF(Q34,"Role Model")*A87</f>
        <v>0.05</v>
      </c>
      <c r="U87" s="61"/>
      <c r="V87" s="61"/>
    </row>
    <row r="88" spans="1:22" ht="14.25" hidden="1" x14ac:dyDescent="0.2">
      <c r="A88" s="59">
        <v>0.05</v>
      </c>
      <c r="B88" s="147" t="s">
        <v>13</v>
      </c>
      <c r="C88" s="148"/>
      <c r="D88" s="148"/>
      <c r="E88" s="148"/>
      <c r="F88" s="148"/>
      <c r="G88" s="148"/>
      <c r="H88" s="148"/>
      <c r="I88" s="148"/>
      <c r="J88" s="148"/>
      <c r="K88" s="148"/>
      <c r="L88" s="148"/>
      <c r="M88" s="148"/>
      <c r="N88" s="148"/>
      <c r="O88" s="148"/>
      <c r="P88" s="148"/>
      <c r="Q88" s="60">
        <f>COUNTIF(Q40,"Unsatisfactory")*A88</f>
        <v>0</v>
      </c>
      <c r="R88" s="60">
        <f>COUNTIF(Q40,"Growth Opportunity")*A88</f>
        <v>0</v>
      </c>
      <c r="S88" s="60">
        <f>COUNTIF(Q40,"Meets Expectations")*A88</f>
        <v>0</v>
      </c>
      <c r="T88" s="60">
        <f>COUNTIF(Q40,"Role Model")*A88</f>
        <v>0.05</v>
      </c>
      <c r="U88" s="61"/>
      <c r="V88" s="61"/>
    </row>
    <row r="89" spans="1:22" ht="14.25" hidden="1" x14ac:dyDescent="0.2">
      <c r="A89" s="59">
        <v>0.1</v>
      </c>
      <c r="B89" s="147" t="s">
        <v>35</v>
      </c>
      <c r="C89" s="148"/>
      <c r="D89" s="148"/>
      <c r="E89" s="148"/>
      <c r="F89" s="148"/>
      <c r="G89" s="148"/>
      <c r="H89" s="148"/>
      <c r="I89" s="148"/>
      <c r="J89" s="148"/>
      <c r="K89" s="148"/>
      <c r="L89" s="148"/>
      <c r="M89" s="148"/>
      <c r="N89" s="148"/>
      <c r="O89" s="148"/>
      <c r="P89" s="148"/>
      <c r="Q89" s="60">
        <f>COUNTIF(Q46,"Unsatisfactory")*A89</f>
        <v>0</v>
      </c>
      <c r="R89" s="60">
        <f>COUNTIF(Q46,"Growth Opportunity")*A89</f>
        <v>0</v>
      </c>
      <c r="S89" s="60">
        <f>COUNTIF(Q46,"Meets Expectations")*A89</f>
        <v>0.1</v>
      </c>
      <c r="T89" s="60">
        <f>COUNTIF(Q46,"Role Model")*A89</f>
        <v>0</v>
      </c>
      <c r="U89" s="61"/>
      <c r="V89" s="61"/>
    </row>
    <row r="90" spans="1:22" ht="14.25" hidden="1" x14ac:dyDescent="0.2">
      <c r="A90" s="59">
        <v>0.1</v>
      </c>
      <c r="B90" s="147" t="s">
        <v>36</v>
      </c>
      <c r="C90" s="148"/>
      <c r="D90" s="148"/>
      <c r="E90" s="148"/>
      <c r="F90" s="148"/>
      <c r="G90" s="148"/>
      <c r="H90" s="148"/>
      <c r="I90" s="148"/>
      <c r="J90" s="148"/>
      <c r="K90" s="148"/>
      <c r="L90" s="148"/>
      <c r="M90" s="148"/>
      <c r="N90" s="148"/>
      <c r="O90" s="148"/>
      <c r="P90" s="148"/>
      <c r="Q90" s="60">
        <f>COUNTIF(Q52,"Unsatisfactory")*A90</f>
        <v>0</v>
      </c>
      <c r="R90" s="60">
        <f>COUNTIF(Q52,"Growth Opportunity")*A90</f>
        <v>0</v>
      </c>
      <c r="S90" s="60">
        <f>COUNTIF(Q52,"Meets Expectations")*A90</f>
        <v>0.1</v>
      </c>
      <c r="T90" s="60">
        <f>COUNTIF(Q52,"Role Model")*A90</f>
        <v>0</v>
      </c>
      <c r="U90" s="61"/>
      <c r="V90" s="61"/>
    </row>
    <row r="91" spans="1:22" ht="14.25" hidden="1" x14ac:dyDescent="0.2">
      <c r="A91" s="59">
        <v>0.1</v>
      </c>
      <c r="B91" s="147" t="s">
        <v>37</v>
      </c>
      <c r="C91" s="148"/>
      <c r="D91" s="148"/>
      <c r="E91" s="148"/>
      <c r="F91" s="148"/>
      <c r="G91" s="148"/>
      <c r="H91" s="148"/>
      <c r="I91" s="148"/>
      <c r="J91" s="148"/>
      <c r="K91" s="148"/>
      <c r="L91" s="148"/>
      <c r="M91" s="148"/>
      <c r="N91" s="148"/>
      <c r="O91" s="148"/>
      <c r="P91" s="148"/>
      <c r="Q91" s="60">
        <f>COUNTIF(Q58,"Unsatisfactory")*A91</f>
        <v>0</v>
      </c>
      <c r="R91" s="60">
        <f>COUNTIF(Q58,"Growth Opportunity")*A91</f>
        <v>0</v>
      </c>
      <c r="S91" s="60">
        <f>COUNTIF(Q58,"Meets Expectations")*A91</f>
        <v>0.1</v>
      </c>
      <c r="T91" s="60">
        <f>COUNTIF(Q58,"Role Model")*A91</f>
        <v>0</v>
      </c>
      <c r="U91" s="61"/>
      <c r="V91" s="61"/>
    </row>
    <row r="92" spans="1:22" ht="14.25" hidden="1" x14ac:dyDescent="0.2">
      <c r="A92" s="59">
        <v>0.1</v>
      </c>
      <c r="B92" s="147" t="s">
        <v>38</v>
      </c>
      <c r="C92" s="148"/>
      <c r="D92" s="148"/>
      <c r="E92" s="148"/>
      <c r="F92" s="148"/>
      <c r="G92" s="148"/>
      <c r="H92" s="148"/>
      <c r="I92" s="148"/>
      <c r="J92" s="148"/>
      <c r="K92" s="148"/>
      <c r="L92" s="148"/>
      <c r="M92" s="148"/>
      <c r="N92" s="148"/>
      <c r="O92" s="148"/>
      <c r="P92" s="148"/>
      <c r="Q92" s="60">
        <f>COUNTIF(Q63,"Unsatisfactory")*A92</f>
        <v>0</v>
      </c>
      <c r="R92" s="60">
        <f>COUNTIF(Q63,"Growth Opportunity")*A92</f>
        <v>0</v>
      </c>
      <c r="S92" s="60">
        <f>COUNTIF(Q63,"Meets Expectations")*A92</f>
        <v>0.1</v>
      </c>
      <c r="T92" s="60">
        <f>COUNTIF(Q63,"Role Model")*A92</f>
        <v>0</v>
      </c>
      <c r="U92" s="61"/>
      <c r="V92" s="61"/>
    </row>
    <row r="93" spans="1:22" ht="14.25" hidden="1" x14ac:dyDescent="0.2">
      <c r="A93" s="59">
        <v>0.1</v>
      </c>
      <c r="B93" s="147" t="s">
        <v>39</v>
      </c>
      <c r="C93" s="148"/>
      <c r="D93" s="148"/>
      <c r="E93" s="148"/>
      <c r="F93" s="148"/>
      <c r="G93" s="148"/>
      <c r="H93" s="148"/>
      <c r="I93" s="148"/>
      <c r="J93" s="148"/>
      <c r="K93" s="148"/>
      <c r="L93" s="148"/>
      <c r="M93" s="148"/>
      <c r="N93" s="148"/>
      <c r="O93" s="148"/>
      <c r="P93" s="148"/>
      <c r="Q93" s="60">
        <f>COUNTIF(Q69,"Unsatisfactory")*A93</f>
        <v>0</v>
      </c>
      <c r="R93" s="60">
        <f>COUNTIF(Q69,"Growth Opportunity")*A93</f>
        <v>0</v>
      </c>
      <c r="S93" s="60">
        <f>COUNTIF(Q69,"Meets Expectations")*A93</f>
        <v>0.1</v>
      </c>
      <c r="T93" s="60">
        <f>COUNTIF(Q69,"Role Model")*A93</f>
        <v>0</v>
      </c>
      <c r="U93" s="61"/>
      <c r="V93" s="61"/>
    </row>
    <row r="94" spans="1:22" ht="25.5" hidden="1" x14ac:dyDescent="0.35">
      <c r="A94" s="62">
        <f>SUM(A85:A93)</f>
        <v>0.99999999999999989</v>
      </c>
      <c r="B94" s="149" t="s">
        <v>40</v>
      </c>
      <c r="C94" s="150"/>
      <c r="D94" s="150"/>
      <c r="E94" s="150"/>
      <c r="F94" s="150"/>
      <c r="G94" s="150"/>
      <c r="H94" s="150"/>
      <c r="I94" s="150"/>
      <c r="J94" s="150"/>
      <c r="K94" s="150"/>
      <c r="L94" s="150"/>
      <c r="M94" s="150"/>
      <c r="N94" s="150"/>
      <c r="O94" s="150"/>
      <c r="P94" s="151"/>
      <c r="Q94" s="63">
        <f>SUM(Q85:Q93)*1</f>
        <v>0</v>
      </c>
      <c r="R94" s="63">
        <f>SUM(R85:R93)*2</f>
        <v>0</v>
      </c>
      <c r="S94" s="63">
        <f>SUM(S85:S93)*3</f>
        <v>1.5</v>
      </c>
      <c r="T94" s="63">
        <f>SUM(T85:T93)*4</f>
        <v>1.9999999999999998</v>
      </c>
      <c r="U94" s="64">
        <f>SUM(Q94:T94)</f>
        <v>3.5</v>
      </c>
      <c r="V94" s="61"/>
    </row>
    <row r="96" spans="1:22" ht="15.75" customHeight="1" x14ac:dyDescent="0.2">
      <c r="B96" s="70"/>
      <c r="C96" s="70"/>
      <c r="D96" s="70"/>
      <c r="E96" s="70"/>
      <c r="F96" s="70"/>
      <c r="G96" s="70"/>
      <c r="H96" s="70"/>
      <c r="I96" s="70"/>
      <c r="J96" s="70"/>
      <c r="K96" s="70"/>
      <c r="L96" s="70"/>
      <c r="M96" s="70"/>
      <c r="N96" s="71"/>
      <c r="O96" s="71"/>
      <c r="P96" s="71"/>
      <c r="Q96" s="71"/>
      <c r="R96" s="71" t="s">
        <v>54</v>
      </c>
      <c r="S96" s="71"/>
      <c r="T96" s="72"/>
      <c r="U96" s="72" t="s">
        <v>55</v>
      </c>
      <c r="V96" s="72" t="s">
        <v>56</v>
      </c>
    </row>
    <row r="97" spans="2:22" ht="18" x14ac:dyDescent="0.2">
      <c r="B97" s="73"/>
      <c r="C97" s="74"/>
      <c r="D97" s="75"/>
      <c r="E97" s="75"/>
      <c r="F97" s="75"/>
      <c r="G97" s="76"/>
      <c r="H97" s="76"/>
      <c r="I97" s="76"/>
      <c r="J97" s="76"/>
      <c r="K97" s="76"/>
      <c r="L97" s="76"/>
      <c r="M97" s="76"/>
      <c r="N97" s="76"/>
      <c r="O97" s="77"/>
      <c r="P97" s="78"/>
      <c r="Q97" s="78"/>
      <c r="R97" s="152" t="str">
        <f>IF(AND(U94&gt;=3.5),"Role Model",IF(AND(1.5&lt;U94, U94&lt;3.5),"Meets Expectations",IF(AND(0.5&lt;U94, U94&lt;=1.5),"Growth Opportunity",IF(AND(U94&lt;=0.5),"Unsatisfactory","?"))))</f>
        <v>Role Model</v>
      </c>
      <c r="S97" s="152"/>
      <c r="T97" s="152"/>
      <c r="U97" s="153">
        <f>U94</f>
        <v>3.5</v>
      </c>
      <c r="V97" s="155" t="str">
        <f>V79</f>
        <v>Target</v>
      </c>
    </row>
    <row r="98" spans="2:22" ht="18" x14ac:dyDescent="0.2">
      <c r="B98" s="79"/>
      <c r="C98" s="79"/>
      <c r="D98" s="79"/>
      <c r="E98" s="79"/>
      <c r="F98" s="79"/>
      <c r="G98" s="76"/>
      <c r="H98" s="76"/>
      <c r="I98" s="76"/>
      <c r="J98" s="76"/>
      <c r="K98" s="76"/>
      <c r="L98" s="76"/>
      <c r="M98" s="76"/>
      <c r="N98" s="76"/>
      <c r="O98" s="77"/>
      <c r="P98" s="78"/>
      <c r="Q98" s="78"/>
      <c r="R98" s="152"/>
      <c r="S98" s="152"/>
      <c r="T98" s="152"/>
      <c r="U98" s="154"/>
      <c r="V98" s="156"/>
    </row>
    <row r="99" spans="2:22" x14ac:dyDescent="0.25">
      <c r="B99" s="70"/>
      <c r="C99" s="70"/>
      <c r="D99" s="70"/>
      <c r="E99" s="70"/>
      <c r="F99" s="70"/>
      <c r="G99" s="70"/>
      <c r="H99" s="70"/>
      <c r="I99" s="70"/>
      <c r="J99" s="70"/>
      <c r="K99" s="70"/>
      <c r="L99" s="70"/>
      <c r="M99" s="70"/>
      <c r="N99" s="80"/>
      <c r="O99" s="80"/>
      <c r="P99" s="80"/>
      <c r="Q99" s="80"/>
      <c r="R99" s="133" t="s">
        <v>67</v>
      </c>
      <c r="S99" s="134"/>
      <c r="T99" s="134"/>
      <c r="U99" s="134"/>
      <c r="V99" s="134"/>
    </row>
  </sheetData>
  <sheetProtection password="CDAE" sheet="1" objects="1" scenarios="1" formatRows="0"/>
  <mergeCells count="170">
    <mergeCell ref="A74:A75"/>
    <mergeCell ref="B74:K75"/>
    <mergeCell ref="S74:V75"/>
    <mergeCell ref="A80:A81"/>
    <mergeCell ref="H80:K81"/>
    <mergeCell ref="L80:O81"/>
    <mergeCell ref="S80:U81"/>
    <mergeCell ref="V80:V81"/>
    <mergeCell ref="A68:A73"/>
    <mergeCell ref="Q69:T73"/>
    <mergeCell ref="C73:P73"/>
    <mergeCell ref="B68:P68"/>
    <mergeCell ref="U68:V68"/>
    <mergeCell ref="B69:B72"/>
    <mergeCell ref="C69:P72"/>
    <mergeCell ref="U69:V71"/>
    <mergeCell ref="U72:V73"/>
    <mergeCell ref="B77:K77"/>
    <mergeCell ref="L77:R77"/>
    <mergeCell ref="S77:V77"/>
    <mergeCell ref="B78:K78"/>
    <mergeCell ref="L78:R78"/>
    <mergeCell ref="S78:V78"/>
    <mergeCell ref="L74:R74"/>
    <mergeCell ref="A62:A67"/>
    <mergeCell ref="B62:P62"/>
    <mergeCell ref="U62:V62"/>
    <mergeCell ref="B63:B66"/>
    <mergeCell ref="C63:P66"/>
    <mergeCell ref="Q63:T67"/>
    <mergeCell ref="U63:V64"/>
    <mergeCell ref="U65:V67"/>
    <mergeCell ref="C67:P67"/>
    <mergeCell ref="A57:A61"/>
    <mergeCell ref="B57:P57"/>
    <mergeCell ref="U57:V57"/>
    <mergeCell ref="B58:B60"/>
    <mergeCell ref="C58:P60"/>
    <mergeCell ref="Q58:T61"/>
    <mergeCell ref="U58:V59"/>
    <mergeCell ref="U60:V61"/>
    <mergeCell ref="C61:P61"/>
    <mergeCell ref="B51:P51"/>
    <mergeCell ref="U51:V51"/>
    <mergeCell ref="B52:B55"/>
    <mergeCell ref="C52:P55"/>
    <mergeCell ref="Q52:T56"/>
    <mergeCell ref="U52:V53"/>
    <mergeCell ref="U54:V56"/>
    <mergeCell ref="C56:P56"/>
    <mergeCell ref="A51:A56"/>
    <mergeCell ref="A45:A50"/>
    <mergeCell ref="B45:P45"/>
    <mergeCell ref="U45:V45"/>
    <mergeCell ref="B46:B49"/>
    <mergeCell ref="C46:P49"/>
    <mergeCell ref="Q46:T50"/>
    <mergeCell ref="U46:V47"/>
    <mergeCell ref="U48:V50"/>
    <mergeCell ref="C50:P50"/>
    <mergeCell ref="A1:G1"/>
    <mergeCell ref="H1:P1"/>
    <mergeCell ref="Q1:R1"/>
    <mergeCell ref="A2:G2"/>
    <mergeCell ref="H2:P2"/>
    <mergeCell ref="Q2:R2"/>
    <mergeCell ref="C31:P31"/>
    <mergeCell ref="C43:P43"/>
    <mergeCell ref="U29:V30"/>
    <mergeCell ref="U31:V32"/>
    <mergeCell ref="C9:P9"/>
    <mergeCell ref="C10:P10"/>
    <mergeCell ref="C11:P11"/>
    <mergeCell ref="C12:P12"/>
    <mergeCell ref="C17:P17"/>
    <mergeCell ref="A3:G3"/>
    <mergeCell ref="H3:P3"/>
    <mergeCell ref="C5:V5"/>
    <mergeCell ref="C6:V6"/>
    <mergeCell ref="A7:A27"/>
    <mergeCell ref="B7:P7"/>
    <mergeCell ref="U7:V7"/>
    <mergeCell ref="C8:P8"/>
    <mergeCell ref="Q8:T27"/>
    <mergeCell ref="U8:V18"/>
    <mergeCell ref="C24:P24"/>
    <mergeCell ref="C25:P25"/>
    <mergeCell ref="C26:P26"/>
    <mergeCell ref="C27:P27"/>
    <mergeCell ref="C18:P18"/>
    <mergeCell ref="C19:P19"/>
    <mergeCell ref="C20:P20"/>
    <mergeCell ref="C21:P21"/>
    <mergeCell ref="C22:P22"/>
    <mergeCell ref="C23:P23"/>
    <mergeCell ref="C30:P30"/>
    <mergeCell ref="A28:A32"/>
    <mergeCell ref="B28:P28"/>
    <mergeCell ref="U28:V28"/>
    <mergeCell ref="C29:P29"/>
    <mergeCell ref="Q29:T32"/>
    <mergeCell ref="U19:V27"/>
    <mergeCell ref="C32:P32"/>
    <mergeCell ref="A33:A38"/>
    <mergeCell ref="B33:P33"/>
    <mergeCell ref="U33:V33"/>
    <mergeCell ref="C34:P34"/>
    <mergeCell ref="Q34:T38"/>
    <mergeCell ref="U34:V36"/>
    <mergeCell ref="C35:P35"/>
    <mergeCell ref="C36:P36"/>
    <mergeCell ref="C37:P37"/>
    <mergeCell ref="U37:V38"/>
    <mergeCell ref="C38:P38"/>
    <mergeCell ref="C40:P40"/>
    <mergeCell ref="A39:A44"/>
    <mergeCell ref="B39:P39"/>
    <mergeCell ref="U39:V39"/>
    <mergeCell ref="Q40:T44"/>
    <mergeCell ref="U40:V41"/>
    <mergeCell ref="C41:P41"/>
    <mergeCell ref="C42:P42"/>
    <mergeCell ref="U42:V44"/>
    <mergeCell ref="C44:P44"/>
    <mergeCell ref="B76:K76"/>
    <mergeCell ref="L76:R76"/>
    <mergeCell ref="S76:V76"/>
    <mergeCell ref="L75:M75"/>
    <mergeCell ref="N75:O75"/>
    <mergeCell ref="P75:Q75"/>
    <mergeCell ref="B79:G79"/>
    <mergeCell ref="H79:K79"/>
    <mergeCell ref="L79:O79"/>
    <mergeCell ref="P79:R79"/>
    <mergeCell ref="S79:U79"/>
    <mergeCell ref="B80:G80"/>
    <mergeCell ref="P80:R80"/>
    <mergeCell ref="H82:K82"/>
    <mergeCell ref="L82:O82"/>
    <mergeCell ref="P82:R82"/>
    <mergeCell ref="S82:U82"/>
    <mergeCell ref="B83:G83"/>
    <mergeCell ref="H83:K83"/>
    <mergeCell ref="L83:O83"/>
    <mergeCell ref="P83:R83"/>
    <mergeCell ref="S83:U83"/>
    <mergeCell ref="R99:V99"/>
    <mergeCell ref="C13:P13"/>
    <mergeCell ref="C14:P14"/>
    <mergeCell ref="C15:P15"/>
    <mergeCell ref="C16:P16"/>
    <mergeCell ref="B92:P92"/>
    <mergeCell ref="B93:P93"/>
    <mergeCell ref="B94:P94"/>
    <mergeCell ref="R97:T98"/>
    <mergeCell ref="U97:U98"/>
    <mergeCell ref="V97:V98"/>
    <mergeCell ref="B86:P86"/>
    <mergeCell ref="B87:P87"/>
    <mergeCell ref="B88:P88"/>
    <mergeCell ref="B89:P89"/>
    <mergeCell ref="B90:P90"/>
    <mergeCell ref="B91:P91"/>
    <mergeCell ref="B84:G84"/>
    <mergeCell ref="H84:K84"/>
    <mergeCell ref="L84:O84"/>
    <mergeCell ref="P84:R84"/>
    <mergeCell ref="S84:U84"/>
    <mergeCell ref="B85:P85"/>
    <mergeCell ref="B82:G82"/>
  </mergeCells>
  <dataValidations count="14">
    <dataValidation type="list" allowBlank="1" showInputMessage="1" showErrorMessage="1" sqref="Q40:T44">
      <formula1>$Q$39:$T$39</formula1>
    </dataValidation>
    <dataValidation type="list" allowBlank="1" showInputMessage="1" showErrorMessage="1" sqref="Q34:T38">
      <formula1>$Q$33:$T$33</formula1>
    </dataValidation>
    <dataValidation type="list" allowBlank="1" showInputMessage="1" showErrorMessage="1" sqref="AOK62158:AON62158 AEO62158:AER62158 US62158:UV62158 KW62158:KZ62158 Q62193:T62193 WDQ979654:WDT979655 VTU979654:VTX979655 VJY979654:VKB979655 VAC979654:VAF979655 UQG979654:UQJ979655 UGK979654:UGN979655 TWO979654:TWR979655 TMS979654:TMV979655 TCW979654:TCZ979655 STA979654:STD979655 SJE979654:SJH979655 RZI979654:RZL979655 RPM979654:RPP979655 RFQ979654:RFT979655 QVU979654:QVX979655 QLY979654:QMB979655 QCC979654:QCF979655 PSG979654:PSJ979655 PIK979654:PIN979655 OYO979654:OYR979655 OOS979654:OOV979655 OEW979654:OEZ979655 NVA979654:NVD979655 NLE979654:NLH979655 NBI979654:NBL979655 MRM979654:MRP979655 MHQ979654:MHT979655 LXU979654:LXX979655 LNY979654:LOB979655 LEC979654:LEF979655 KUG979654:KUJ979655 KKK979654:KKN979655 KAO979654:KAR979655 JQS979654:JQV979655 JGW979654:JGZ979655 IXA979654:IXD979655 INE979654:INH979655 IDI979654:IDL979655 HTM979654:HTP979655 HJQ979654:HJT979655 GZU979654:GZX979655 GPY979654:GQB979655 GGC979654:GGF979655 FWG979654:FWJ979655 FMK979654:FMN979655 FCO979654:FCR979655 ESS979654:ESV979655 EIW979654:EIZ979655 DZA979654:DZD979655 DPE979654:DPH979655 DFI979654:DFL979655 CVM979654:CVP979655 CLQ979654:CLT979655 CBU979654:CBX979655 BRY979654:BSB979655 BIC979654:BIF979655 AYG979654:AYJ979655 AOK979654:AON979655 AEO979654:AER979655 US979654:UV979655 KW979654:KZ979655 BA979654:BD979655 Q979689:T979690 WDQ914118:WDT914119 VTU914118:VTX914119 VJY914118:VKB914119 VAC914118:VAF914119 UQG914118:UQJ914119 UGK914118:UGN914119 TWO914118:TWR914119 TMS914118:TMV914119 TCW914118:TCZ914119 STA914118:STD914119 SJE914118:SJH914119 RZI914118:RZL914119 RPM914118:RPP914119 RFQ914118:RFT914119 QVU914118:QVX914119 QLY914118:QMB914119 QCC914118:QCF914119 PSG914118:PSJ914119 PIK914118:PIN914119 OYO914118:OYR914119 OOS914118:OOV914119 OEW914118:OEZ914119 NVA914118:NVD914119 NLE914118:NLH914119 NBI914118:NBL914119 MRM914118:MRP914119 MHQ914118:MHT914119 LXU914118:LXX914119 LNY914118:LOB914119 LEC914118:LEF914119 KUG914118:KUJ914119 KKK914118:KKN914119 KAO914118:KAR914119 JQS914118:JQV914119 JGW914118:JGZ914119 IXA914118:IXD914119 INE914118:INH914119 IDI914118:IDL914119 HTM914118:HTP914119 HJQ914118:HJT914119 GZU914118:GZX914119 GPY914118:GQB914119 GGC914118:GGF914119 FWG914118:FWJ914119 FMK914118:FMN914119 FCO914118:FCR914119 ESS914118:ESV914119 EIW914118:EIZ914119 DZA914118:DZD914119 DPE914118:DPH914119 DFI914118:DFL914119 CVM914118:CVP914119 CLQ914118:CLT914119 CBU914118:CBX914119 BRY914118:BSB914119 BIC914118:BIF914119 AYG914118:AYJ914119 AOK914118:AON914119 AEO914118:AER914119 US914118:UV914119 KW914118:KZ914119 BA914118:BD914119 Q914153:T914154 WDQ848582:WDT848583 VTU848582:VTX848583 VJY848582:VKB848583 VAC848582:VAF848583 UQG848582:UQJ848583 UGK848582:UGN848583 TWO848582:TWR848583 TMS848582:TMV848583 TCW848582:TCZ848583 STA848582:STD848583 SJE848582:SJH848583 RZI848582:RZL848583 RPM848582:RPP848583 RFQ848582:RFT848583 QVU848582:QVX848583 QLY848582:QMB848583 QCC848582:QCF848583 PSG848582:PSJ848583 PIK848582:PIN848583 OYO848582:OYR848583 OOS848582:OOV848583 OEW848582:OEZ848583 NVA848582:NVD848583 NLE848582:NLH848583 NBI848582:NBL848583 MRM848582:MRP848583 MHQ848582:MHT848583 LXU848582:LXX848583 LNY848582:LOB848583 LEC848582:LEF848583 KUG848582:KUJ848583 KKK848582:KKN848583 KAO848582:KAR848583 JQS848582:JQV848583 JGW848582:JGZ848583 IXA848582:IXD848583 INE848582:INH848583 IDI848582:IDL848583 HTM848582:HTP848583 HJQ848582:HJT848583 GZU848582:GZX848583 GPY848582:GQB848583 GGC848582:GGF848583 FWG848582:FWJ848583 FMK848582:FMN848583 FCO848582:FCR848583 ESS848582:ESV848583 EIW848582:EIZ848583 DZA848582:DZD848583 DPE848582:DPH848583 DFI848582:DFL848583 CVM848582:CVP848583 CLQ848582:CLT848583 CBU848582:CBX848583 BRY848582:BSB848583 BIC848582:BIF848583 AYG848582:AYJ848583 AOK848582:AON848583 AEO848582:AER848583 US848582:UV848583 KW848582:KZ848583 BA848582:BD848583 Q848617:T848618 WDQ783046:WDT783047 VTU783046:VTX783047 VJY783046:VKB783047 VAC783046:VAF783047 UQG783046:UQJ783047 UGK783046:UGN783047 TWO783046:TWR783047 TMS783046:TMV783047 TCW783046:TCZ783047 STA783046:STD783047 SJE783046:SJH783047 RZI783046:RZL783047 RPM783046:RPP783047 RFQ783046:RFT783047 QVU783046:QVX783047 QLY783046:QMB783047 QCC783046:QCF783047 PSG783046:PSJ783047 PIK783046:PIN783047 OYO783046:OYR783047 OOS783046:OOV783047 OEW783046:OEZ783047 NVA783046:NVD783047 NLE783046:NLH783047 NBI783046:NBL783047 MRM783046:MRP783047 MHQ783046:MHT783047 LXU783046:LXX783047 LNY783046:LOB783047 LEC783046:LEF783047 KUG783046:KUJ783047 KKK783046:KKN783047 KAO783046:KAR783047 JQS783046:JQV783047 JGW783046:JGZ783047 IXA783046:IXD783047 INE783046:INH783047 IDI783046:IDL783047 HTM783046:HTP783047 HJQ783046:HJT783047 GZU783046:GZX783047 GPY783046:GQB783047 GGC783046:GGF783047 FWG783046:FWJ783047 FMK783046:FMN783047 FCO783046:FCR783047 ESS783046:ESV783047 EIW783046:EIZ783047 DZA783046:DZD783047 DPE783046:DPH783047 DFI783046:DFL783047 CVM783046:CVP783047 CLQ783046:CLT783047 CBU783046:CBX783047 BRY783046:BSB783047 BIC783046:BIF783047 AYG783046:AYJ783047 AOK783046:AON783047 AEO783046:AER783047 US783046:UV783047 KW783046:KZ783047 BA783046:BD783047 Q783081:T783082 WDQ717510:WDT717511 VTU717510:VTX717511 VJY717510:VKB717511 VAC717510:VAF717511 UQG717510:UQJ717511 UGK717510:UGN717511 TWO717510:TWR717511 TMS717510:TMV717511 TCW717510:TCZ717511 STA717510:STD717511 SJE717510:SJH717511 RZI717510:RZL717511 RPM717510:RPP717511 RFQ717510:RFT717511 QVU717510:QVX717511 QLY717510:QMB717511 QCC717510:QCF717511 PSG717510:PSJ717511 PIK717510:PIN717511 OYO717510:OYR717511 OOS717510:OOV717511 OEW717510:OEZ717511 NVA717510:NVD717511 NLE717510:NLH717511 NBI717510:NBL717511 MRM717510:MRP717511 MHQ717510:MHT717511 LXU717510:LXX717511 LNY717510:LOB717511 LEC717510:LEF717511 KUG717510:KUJ717511 KKK717510:KKN717511 KAO717510:KAR717511 JQS717510:JQV717511 JGW717510:JGZ717511 IXA717510:IXD717511 INE717510:INH717511 IDI717510:IDL717511 HTM717510:HTP717511 HJQ717510:HJT717511 GZU717510:GZX717511 GPY717510:GQB717511 GGC717510:GGF717511 FWG717510:FWJ717511 FMK717510:FMN717511 FCO717510:FCR717511 ESS717510:ESV717511 EIW717510:EIZ717511 DZA717510:DZD717511 DPE717510:DPH717511 DFI717510:DFL717511 CVM717510:CVP717511 CLQ717510:CLT717511 CBU717510:CBX717511 BRY717510:BSB717511 BIC717510:BIF717511 AYG717510:AYJ717511 AOK717510:AON717511 AEO717510:AER717511 US717510:UV717511 KW717510:KZ717511 BA717510:BD717511 Q717545:T717546 WDQ651974:WDT651975 VTU651974:VTX651975 VJY651974:VKB651975 VAC651974:VAF651975 UQG651974:UQJ651975 UGK651974:UGN651975 TWO651974:TWR651975 TMS651974:TMV651975 TCW651974:TCZ651975 STA651974:STD651975 SJE651974:SJH651975 RZI651974:RZL651975 RPM651974:RPP651975 RFQ651974:RFT651975 QVU651974:QVX651975 QLY651974:QMB651975 QCC651974:QCF651975 PSG651974:PSJ651975 PIK651974:PIN651975 OYO651974:OYR651975 OOS651974:OOV651975 OEW651974:OEZ651975 NVA651974:NVD651975 NLE651974:NLH651975 NBI651974:NBL651975 MRM651974:MRP651975 MHQ651974:MHT651975 LXU651974:LXX651975 LNY651974:LOB651975 LEC651974:LEF651975 KUG651974:KUJ651975 KKK651974:KKN651975 KAO651974:KAR651975 JQS651974:JQV651975 JGW651974:JGZ651975 IXA651974:IXD651975 INE651974:INH651975 IDI651974:IDL651975 HTM651974:HTP651975 HJQ651974:HJT651975 GZU651974:GZX651975 GPY651974:GQB651975 GGC651974:GGF651975 FWG651974:FWJ651975 FMK651974:FMN651975 FCO651974:FCR651975 ESS651974:ESV651975 EIW651974:EIZ651975 DZA651974:DZD651975 DPE651974:DPH651975 DFI651974:DFL651975 CVM651974:CVP651975 CLQ651974:CLT651975 CBU651974:CBX651975 BRY651974:BSB651975 BIC651974:BIF651975 AYG651974:AYJ651975 AOK651974:AON651975 AEO651974:AER651975 US651974:UV651975 KW651974:KZ651975 BA651974:BD651975 Q652009:T652010 WDQ586438:WDT586439 VTU586438:VTX586439 VJY586438:VKB586439 VAC586438:VAF586439 UQG586438:UQJ586439 UGK586438:UGN586439 TWO586438:TWR586439 TMS586438:TMV586439 TCW586438:TCZ586439 STA586438:STD586439 SJE586438:SJH586439 RZI586438:RZL586439 RPM586438:RPP586439 RFQ586438:RFT586439 QVU586438:QVX586439 QLY586438:QMB586439 QCC586438:QCF586439 PSG586438:PSJ586439 PIK586438:PIN586439 OYO586438:OYR586439 OOS586438:OOV586439 OEW586438:OEZ586439 NVA586438:NVD586439 NLE586438:NLH586439 NBI586438:NBL586439 MRM586438:MRP586439 MHQ586438:MHT586439 LXU586438:LXX586439 LNY586438:LOB586439 LEC586438:LEF586439 KUG586438:KUJ586439 KKK586438:KKN586439 KAO586438:KAR586439 JQS586438:JQV586439 JGW586438:JGZ586439 IXA586438:IXD586439 INE586438:INH586439 IDI586438:IDL586439 HTM586438:HTP586439 HJQ586438:HJT586439 GZU586438:GZX586439 GPY586438:GQB586439 GGC586438:GGF586439 FWG586438:FWJ586439 FMK586438:FMN586439 FCO586438:FCR586439 ESS586438:ESV586439 EIW586438:EIZ586439 DZA586438:DZD586439 DPE586438:DPH586439 DFI586438:DFL586439 CVM586438:CVP586439 CLQ586438:CLT586439 CBU586438:CBX586439 BRY586438:BSB586439 BIC586438:BIF586439 AYG586438:AYJ586439 AOK586438:AON586439 AEO586438:AER586439 US586438:UV586439 KW586438:KZ586439 BA586438:BD586439 Q586473:T586474 WDQ520902:WDT520903 VTU520902:VTX520903 VJY520902:VKB520903 VAC520902:VAF520903 UQG520902:UQJ520903 UGK520902:UGN520903 TWO520902:TWR520903 TMS520902:TMV520903 TCW520902:TCZ520903 STA520902:STD520903 SJE520902:SJH520903 RZI520902:RZL520903 RPM520902:RPP520903 RFQ520902:RFT520903 QVU520902:QVX520903 QLY520902:QMB520903 QCC520902:QCF520903 PSG520902:PSJ520903 PIK520902:PIN520903 OYO520902:OYR520903 OOS520902:OOV520903 OEW520902:OEZ520903 NVA520902:NVD520903 NLE520902:NLH520903 NBI520902:NBL520903 MRM520902:MRP520903 MHQ520902:MHT520903 LXU520902:LXX520903 LNY520902:LOB520903 LEC520902:LEF520903 KUG520902:KUJ520903 KKK520902:KKN520903 KAO520902:KAR520903 JQS520902:JQV520903 JGW520902:JGZ520903 IXA520902:IXD520903 INE520902:INH520903 IDI520902:IDL520903 HTM520902:HTP520903 HJQ520902:HJT520903 GZU520902:GZX520903 GPY520902:GQB520903 GGC520902:GGF520903 FWG520902:FWJ520903 FMK520902:FMN520903 FCO520902:FCR520903 ESS520902:ESV520903 EIW520902:EIZ520903 DZA520902:DZD520903 DPE520902:DPH520903 DFI520902:DFL520903 CVM520902:CVP520903 CLQ520902:CLT520903 CBU520902:CBX520903 BRY520902:BSB520903 BIC520902:BIF520903 AYG520902:AYJ520903 AOK520902:AON520903 AEO520902:AER520903 US520902:UV520903 KW520902:KZ520903 BA520902:BD520903 Q520937:T520938 WDQ455366:WDT455367 VTU455366:VTX455367 VJY455366:VKB455367 VAC455366:VAF455367 UQG455366:UQJ455367 UGK455366:UGN455367 TWO455366:TWR455367 TMS455366:TMV455367 TCW455366:TCZ455367 STA455366:STD455367 SJE455366:SJH455367 RZI455366:RZL455367 RPM455366:RPP455367 RFQ455366:RFT455367 QVU455366:QVX455367 QLY455366:QMB455367 QCC455366:QCF455367 PSG455366:PSJ455367 PIK455366:PIN455367 OYO455366:OYR455367 OOS455366:OOV455367 OEW455366:OEZ455367 NVA455366:NVD455367 NLE455366:NLH455367 NBI455366:NBL455367 MRM455366:MRP455367 MHQ455366:MHT455367 LXU455366:LXX455367 LNY455366:LOB455367 LEC455366:LEF455367 KUG455366:KUJ455367 KKK455366:KKN455367 KAO455366:KAR455367 JQS455366:JQV455367 JGW455366:JGZ455367 IXA455366:IXD455367 INE455366:INH455367 IDI455366:IDL455367 HTM455366:HTP455367 HJQ455366:HJT455367 GZU455366:GZX455367 GPY455366:GQB455367 GGC455366:GGF455367 FWG455366:FWJ455367 FMK455366:FMN455367 FCO455366:FCR455367 ESS455366:ESV455367 EIW455366:EIZ455367 DZA455366:DZD455367 DPE455366:DPH455367 DFI455366:DFL455367 CVM455366:CVP455367 CLQ455366:CLT455367 CBU455366:CBX455367 BRY455366:BSB455367 BIC455366:BIF455367 AYG455366:AYJ455367 AOK455366:AON455367 AEO455366:AER455367 US455366:UV455367 KW455366:KZ455367 BA455366:BD455367 Q455401:T455402 WDQ389830:WDT389831 VTU389830:VTX389831 VJY389830:VKB389831 VAC389830:VAF389831 UQG389830:UQJ389831 UGK389830:UGN389831 TWO389830:TWR389831 TMS389830:TMV389831 TCW389830:TCZ389831 STA389830:STD389831 SJE389830:SJH389831 RZI389830:RZL389831 RPM389830:RPP389831 RFQ389830:RFT389831 QVU389830:QVX389831 QLY389830:QMB389831 QCC389830:QCF389831 PSG389830:PSJ389831 PIK389830:PIN389831 OYO389830:OYR389831 OOS389830:OOV389831 OEW389830:OEZ389831 NVA389830:NVD389831 NLE389830:NLH389831 NBI389830:NBL389831 MRM389830:MRP389831 MHQ389830:MHT389831 LXU389830:LXX389831 LNY389830:LOB389831 LEC389830:LEF389831 KUG389830:KUJ389831 KKK389830:KKN389831 KAO389830:KAR389831 JQS389830:JQV389831 JGW389830:JGZ389831 IXA389830:IXD389831 INE389830:INH389831 IDI389830:IDL389831 HTM389830:HTP389831 HJQ389830:HJT389831 GZU389830:GZX389831 GPY389830:GQB389831 GGC389830:GGF389831 FWG389830:FWJ389831 FMK389830:FMN389831 FCO389830:FCR389831 ESS389830:ESV389831 EIW389830:EIZ389831 DZA389830:DZD389831 DPE389830:DPH389831 DFI389830:DFL389831 CVM389830:CVP389831 CLQ389830:CLT389831 CBU389830:CBX389831 BRY389830:BSB389831 BIC389830:BIF389831 AYG389830:AYJ389831 AOK389830:AON389831 AEO389830:AER389831 US389830:UV389831 KW389830:KZ389831 BA389830:BD389831 Q389865:T389866 WDQ324294:WDT324295 VTU324294:VTX324295 VJY324294:VKB324295 VAC324294:VAF324295 UQG324294:UQJ324295 UGK324294:UGN324295 TWO324294:TWR324295 TMS324294:TMV324295 TCW324294:TCZ324295 STA324294:STD324295 SJE324294:SJH324295 RZI324294:RZL324295 RPM324294:RPP324295 RFQ324294:RFT324295 QVU324294:QVX324295 QLY324294:QMB324295 QCC324294:QCF324295 PSG324294:PSJ324295 PIK324294:PIN324295 OYO324294:OYR324295 OOS324294:OOV324295 OEW324294:OEZ324295 NVA324294:NVD324295 NLE324294:NLH324295 NBI324294:NBL324295 MRM324294:MRP324295 MHQ324294:MHT324295 LXU324294:LXX324295 LNY324294:LOB324295 LEC324294:LEF324295 KUG324294:KUJ324295 KKK324294:KKN324295 KAO324294:KAR324295 JQS324294:JQV324295 JGW324294:JGZ324295 IXA324294:IXD324295 INE324294:INH324295 IDI324294:IDL324295 HTM324294:HTP324295 HJQ324294:HJT324295 GZU324294:GZX324295 GPY324294:GQB324295 GGC324294:GGF324295 FWG324294:FWJ324295 FMK324294:FMN324295 FCO324294:FCR324295 ESS324294:ESV324295 EIW324294:EIZ324295 DZA324294:DZD324295 DPE324294:DPH324295 DFI324294:DFL324295 CVM324294:CVP324295 CLQ324294:CLT324295 CBU324294:CBX324295 BRY324294:BSB324295 BIC324294:BIF324295 AYG324294:AYJ324295 AOK324294:AON324295 AEO324294:AER324295 US324294:UV324295 KW324294:KZ324295 BA324294:BD324295 Q324329:T324330 WDQ258758:WDT258759 VTU258758:VTX258759 VJY258758:VKB258759 VAC258758:VAF258759 UQG258758:UQJ258759 UGK258758:UGN258759 TWO258758:TWR258759 TMS258758:TMV258759 TCW258758:TCZ258759 STA258758:STD258759 SJE258758:SJH258759 RZI258758:RZL258759 RPM258758:RPP258759 RFQ258758:RFT258759 QVU258758:QVX258759 QLY258758:QMB258759 QCC258758:QCF258759 PSG258758:PSJ258759 PIK258758:PIN258759 OYO258758:OYR258759 OOS258758:OOV258759 OEW258758:OEZ258759 NVA258758:NVD258759 NLE258758:NLH258759 NBI258758:NBL258759 MRM258758:MRP258759 MHQ258758:MHT258759 LXU258758:LXX258759 LNY258758:LOB258759 LEC258758:LEF258759 KUG258758:KUJ258759 KKK258758:KKN258759 KAO258758:KAR258759 JQS258758:JQV258759 JGW258758:JGZ258759 IXA258758:IXD258759 INE258758:INH258759 IDI258758:IDL258759 HTM258758:HTP258759 HJQ258758:HJT258759 GZU258758:GZX258759 GPY258758:GQB258759 GGC258758:GGF258759 FWG258758:FWJ258759 FMK258758:FMN258759 FCO258758:FCR258759 ESS258758:ESV258759 EIW258758:EIZ258759 DZA258758:DZD258759 DPE258758:DPH258759 DFI258758:DFL258759 CVM258758:CVP258759 CLQ258758:CLT258759 CBU258758:CBX258759 BRY258758:BSB258759 BIC258758:BIF258759 AYG258758:AYJ258759 AOK258758:AON258759 AEO258758:AER258759 US258758:UV258759 KW258758:KZ258759 BA258758:BD258759 Q258793:T258794 WDQ193222:WDT193223 VTU193222:VTX193223 VJY193222:VKB193223 VAC193222:VAF193223 UQG193222:UQJ193223 UGK193222:UGN193223 TWO193222:TWR193223 TMS193222:TMV193223 TCW193222:TCZ193223 STA193222:STD193223 SJE193222:SJH193223 RZI193222:RZL193223 RPM193222:RPP193223 RFQ193222:RFT193223 QVU193222:QVX193223 QLY193222:QMB193223 QCC193222:QCF193223 PSG193222:PSJ193223 PIK193222:PIN193223 OYO193222:OYR193223 OOS193222:OOV193223 OEW193222:OEZ193223 NVA193222:NVD193223 NLE193222:NLH193223 NBI193222:NBL193223 MRM193222:MRP193223 MHQ193222:MHT193223 LXU193222:LXX193223 LNY193222:LOB193223 LEC193222:LEF193223 KUG193222:KUJ193223 KKK193222:KKN193223 KAO193222:KAR193223 JQS193222:JQV193223 JGW193222:JGZ193223 IXA193222:IXD193223 INE193222:INH193223 IDI193222:IDL193223 HTM193222:HTP193223 HJQ193222:HJT193223 GZU193222:GZX193223 GPY193222:GQB193223 GGC193222:GGF193223 FWG193222:FWJ193223 FMK193222:FMN193223 FCO193222:FCR193223 ESS193222:ESV193223 EIW193222:EIZ193223 DZA193222:DZD193223 DPE193222:DPH193223 DFI193222:DFL193223 CVM193222:CVP193223 CLQ193222:CLT193223 CBU193222:CBX193223 BRY193222:BSB193223 BIC193222:BIF193223 AYG193222:AYJ193223 AOK193222:AON193223 AEO193222:AER193223 US193222:UV193223 KW193222:KZ193223 BA193222:BD193223 Q193257:T193258 WDQ127686:WDT127687 VTU127686:VTX127687 VJY127686:VKB127687 VAC127686:VAF127687 UQG127686:UQJ127687 UGK127686:UGN127687 TWO127686:TWR127687 TMS127686:TMV127687 TCW127686:TCZ127687 STA127686:STD127687 SJE127686:SJH127687 RZI127686:RZL127687 RPM127686:RPP127687 RFQ127686:RFT127687 QVU127686:QVX127687 QLY127686:QMB127687 QCC127686:QCF127687 PSG127686:PSJ127687 PIK127686:PIN127687 OYO127686:OYR127687 OOS127686:OOV127687 OEW127686:OEZ127687 NVA127686:NVD127687 NLE127686:NLH127687 NBI127686:NBL127687 MRM127686:MRP127687 MHQ127686:MHT127687 LXU127686:LXX127687 LNY127686:LOB127687 LEC127686:LEF127687 KUG127686:KUJ127687 KKK127686:KKN127687 KAO127686:KAR127687 JQS127686:JQV127687 JGW127686:JGZ127687 IXA127686:IXD127687 INE127686:INH127687 IDI127686:IDL127687 HTM127686:HTP127687 HJQ127686:HJT127687 GZU127686:GZX127687 GPY127686:GQB127687 GGC127686:GGF127687 FWG127686:FWJ127687 FMK127686:FMN127687 FCO127686:FCR127687 ESS127686:ESV127687 EIW127686:EIZ127687 DZA127686:DZD127687 DPE127686:DPH127687 DFI127686:DFL127687 CVM127686:CVP127687 CLQ127686:CLT127687 CBU127686:CBX127687 BRY127686:BSB127687 BIC127686:BIF127687 AYG127686:AYJ127687 AOK127686:AON127687 AEO127686:AER127687 US127686:UV127687 KW127686:KZ127687 BA127686:BD127687 Q127721:T127722 WDQ62150:WDT62151 VTU62150:VTX62151 VJY62150:VKB62151 VAC62150:VAF62151 UQG62150:UQJ62151 UGK62150:UGN62151 TWO62150:TWR62151 TMS62150:TMV62151 TCW62150:TCZ62151 STA62150:STD62151 SJE62150:SJH62151 RZI62150:RZL62151 RPM62150:RPP62151 RFQ62150:RFT62151 QVU62150:QVX62151 QLY62150:QMB62151 QCC62150:QCF62151 PSG62150:PSJ62151 PIK62150:PIN62151 OYO62150:OYR62151 OOS62150:OOV62151 OEW62150:OEZ62151 NVA62150:NVD62151 NLE62150:NLH62151 NBI62150:NBL62151 MRM62150:MRP62151 MHQ62150:MHT62151 LXU62150:LXX62151 LNY62150:LOB62151 LEC62150:LEF62151 KUG62150:KUJ62151 KKK62150:KKN62151 KAO62150:KAR62151 JQS62150:JQV62151 JGW62150:JGZ62151 IXA62150:IXD62151 INE62150:INH62151 IDI62150:IDL62151 HTM62150:HTP62151 HJQ62150:HJT62151 GZU62150:GZX62151 GPY62150:GQB62151 GGC62150:GGF62151 FWG62150:FWJ62151 FMK62150:FMN62151 FCO62150:FCR62151 ESS62150:ESV62151 EIW62150:EIZ62151 DZA62150:DZD62151 DPE62150:DPH62151 DFI62150:DFL62151 CVM62150:CVP62151 CLQ62150:CLT62151 CBU62150:CBX62151 BRY62150:BSB62151 BIC62150:BIF62151 AYG62150:AYJ62151 AOK62150:AON62151 AEO62150:AER62151 US62150:UV62151 KW62150:KZ62151 BA62150:BD62151 Q62185:T62186 WDQ34:WDT35 VTU34:VTX35 VJY34:VKB35 VAC34:VAF35 UQG34:UQJ35 UGK34:UGN35 TWO34:TWR35 TMS34:TMV35 TCW34:TCZ35 STA34:STD35 SJE34:SJH35 RZI34:RZL35 RPM34:RPP35 RFQ34:RFT35 QVU34:QVX35 QLY34:QMB35 QCC34:QCF35 PSG34:PSJ35 PIK34:PIN35 OYO34:OYR35 OOS34:OOV35 OEW34:OEZ35 NVA34:NVD35 NLE34:NLH35 NBI34:NBL35 MRM34:MRP35 MHQ34:MHT35 LXU34:LXX35 LNY34:LOB35 LEC34:LEF35 KUG34:KUJ35 KKK34:KKN35 KAO34:KAR35 JQS34:JQV35 JGW34:JGZ35 IXA34:IXD35 INE34:INH35 IDI34:IDL35 HTM34:HTP35 HJQ34:HJT35 GZU34:GZX35 GPY34:GQB35 GGC34:GGF35 FWG34:FWJ35 FMK34:FMN35 FCO34:FCR35 ESS34:ESV35 EIW34:EIZ35 DZA34:DZD35 DPE34:DPH35 DFI34:DFL35 CVM34:CVP35 CLQ34:CLT35 CBU34:CBX35 BRY34:BSB35 BIC34:BIF35 AYG34:AYJ35 AOK34:AON35 AEO34:AER35 US34:UV35 KW34:KZ35 BA34:BD35 WDQ979650:WDT979651 VTU979650:VTX979651 VJY979650:VKB979651 VAC979650:VAF979651 UQG979650:UQJ979651 UGK979650:UGN979651 TWO979650:TWR979651 TMS979650:TMV979651 TCW979650:TCZ979651 STA979650:STD979651 SJE979650:SJH979651 RZI979650:RZL979651 RPM979650:RPP979651 RFQ979650:RFT979651 QVU979650:QVX979651 QLY979650:QMB979651 QCC979650:QCF979651 PSG979650:PSJ979651 PIK979650:PIN979651 OYO979650:OYR979651 OOS979650:OOV979651 OEW979650:OEZ979651 NVA979650:NVD979651 NLE979650:NLH979651 NBI979650:NBL979651 MRM979650:MRP979651 MHQ979650:MHT979651 LXU979650:LXX979651 LNY979650:LOB979651 LEC979650:LEF979651 KUG979650:KUJ979651 KKK979650:KKN979651 KAO979650:KAR979651 JQS979650:JQV979651 JGW979650:JGZ979651 IXA979650:IXD979651 INE979650:INH979651 IDI979650:IDL979651 HTM979650:HTP979651 HJQ979650:HJT979651 GZU979650:GZX979651 GPY979650:GQB979651 GGC979650:GGF979651 FWG979650:FWJ979651 FMK979650:FMN979651 FCO979650:FCR979651 ESS979650:ESV979651 EIW979650:EIZ979651 DZA979650:DZD979651 DPE979650:DPH979651 DFI979650:DFL979651 CVM979650:CVP979651 CLQ979650:CLT979651 CBU979650:CBX979651 BRY979650:BSB979651 BIC979650:BIF979651 AYG979650:AYJ979651 AOK979650:AON979651 AEO979650:AER979651 US979650:UV979651 KW979650:KZ979651 BA979650:BD979651 Q979685:T979686 WDQ914114:WDT914115 VTU914114:VTX914115 VJY914114:VKB914115 VAC914114:VAF914115 UQG914114:UQJ914115 UGK914114:UGN914115 TWO914114:TWR914115 TMS914114:TMV914115 TCW914114:TCZ914115 STA914114:STD914115 SJE914114:SJH914115 RZI914114:RZL914115 RPM914114:RPP914115 RFQ914114:RFT914115 QVU914114:QVX914115 QLY914114:QMB914115 QCC914114:QCF914115 PSG914114:PSJ914115 PIK914114:PIN914115 OYO914114:OYR914115 OOS914114:OOV914115 OEW914114:OEZ914115 NVA914114:NVD914115 NLE914114:NLH914115 NBI914114:NBL914115 MRM914114:MRP914115 MHQ914114:MHT914115 LXU914114:LXX914115 LNY914114:LOB914115 LEC914114:LEF914115 KUG914114:KUJ914115 KKK914114:KKN914115 KAO914114:KAR914115 JQS914114:JQV914115 JGW914114:JGZ914115 IXA914114:IXD914115 INE914114:INH914115 IDI914114:IDL914115 HTM914114:HTP914115 HJQ914114:HJT914115 GZU914114:GZX914115 GPY914114:GQB914115 GGC914114:GGF914115 FWG914114:FWJ914115 FMK914114:FMN914115 FCO914114:FCR914115 ESS914114:ESV914115 EIW914114:EIZ914115 DZA914114:DZD914115 DPE914114:DPH914115 DFI914114:DFL914115 CVM914114:CVP914115 CLQ914114:CLT914115 CBU914114:CBX914115 BRY914114:BSB914115 BIC914114:BIF914115 AYG914114:AYJ914115 AOK914114:AON914115 AEO914114:AER914115 US914114:UV914115 KW914114:KZ914115 BA914114:BD914115 Q914149:T914150 WDQ848578:WDT848579 VTU848578:VTX848579 VJY848578:VKB848579 VAC848578:VAF848579 UQG848578:UQJ848579 UGK848578:UGN848579 TWO848578:TWR848579 TMS848578:TMV848579 TCW848578:TCZ848579 STA848578:STD848579 SJE848578:SJH848579 RZI848578:RZL848579 RPM848578:RPP848579 RFQ848578:RFT848579 QVU848578:QVX848579 QLY848578:QMB848579 QCC848578:QCF848579 PSG848578:PSJ848579 PIK848578:PIN848579 OYO848578:OYR848579 OOS848578:OOV848579 OEW848578:OEZ848579 NVA848578:NVD848579 NLE848578:NLH848579 NBI848578:NBL848579 MRM848578:MRP848579 MHQ848578:MHT848579 LXU848578:LXX848579 LNY848578:LOB848579 LEC848578:LEF848579 KUG848578:KUJ848579 KKK848578:KKN848579 KAO848578:KAR848579 JQS848578:JQV848579 JGW848578:JGZ848579 IXA848578:IXD848579 INE848578:INH848579 IDI848578:IDL848579 HTM848578:HTP848579 HJQ848578:HJT848579 GZU848578:GZX848579 GPY848578:GQB848579 GGC848578:GGF848579 FWG848578:FWJ848579 FMK848578:FMN848579 FCO848578:FCR848579 ESS848578:ESV848579 EIW848578:EIZ848579 DZA848578:DZD848579 DPE848578:DPH848579 DFI848578:DFL848579 CVM848578:CVP848579 CLQ848578:CLT848579 CBU848578:CBX848579 BRY848578:BSB848579 BIC848578:BIF848579 AYG848578:AYJ848579 AOK848578:AON848579 AEO848578:AER848579 US848578:UV848579 KW848578:KZ848579 BA848578:BD848579 Q848613:T848614 WDQ783042:WDT783043 VTU783042:VTX783043 VJY783042:VKB783043 VAC783042:VAF783043 UQG783042:UQJ783043 UGK783042:UGN783043 TWO783042:TWR783043 TMS783042:TMV783043 TCW783042:TCZ783043 STA783042:STD783043 SJE783042:SJH783043 RZI783042:RZL783043 RPM783042:RPP783043 RFQ783042:RFT783043 QVU783042:QVX783043 QLY783042:QMB783043 QCC783042:QCF783043 PSG783042:PSJ783043 PIK783042:PIN783043 OYO783042:OYR783043 OOS783042:OOV783043 OEW783042:OEZ783043 NVA783042:NVD783043 NLE783042:NLH783043 NBI783042:NBL783043 MRM783042:MRP783043 MHQ783042:MHT783043 LXU783042:LXX783043 LNY783042:LOB783043 LEC783042:LEF783043 KUG783042:KUJ783043 KKK783042:KKN783043 KAO783042:KAR783043 JQS783042:JQV783043 JGW783042:JGZ783043 IXA783042:IXD783043 INE783042:INH783043 IDI783042:IDL783043 HTM783042:HTP783043 HJQ783042:HJT783043 GZU783042:GZX783043 GPY783042:GQB783043 GGC783042:GGF783043 FWG783042:FWJ783043 FMK783042:FMN783043 FCO783042:FCR783043 ESS783042:ESV783043 EIW783042:EIZ783043 DZA783042:DZD783043 DPE783042:DPH783043 DFI783042:DFL783043 CVM783042:CVP783043 CLQ783042:CLT783043 CBU783042:CBX783043 BRY783042:BSB783043 BIC783042:BIF783043 AYG783042:AYJ783043 AOK783042:AON783043 AEO783042:AER783043 US783042:UV783043 KW783042:KZ783043 BA783042:BD783043 Q783077:T783078 WDQ717506:WDT717507 VTU717506:VTX717507 VJY717506:VKB717507 VAC717506:VAF717507 UQG717506:UQJ717507 UGK717506:UGN717507 TWO717506:TWR717507 TMS717506:TMV717507 TCW717506:TCZ717507 STA717506:STD717507 SJE717506:SJH717507 RZI717506:RZL717507 RPM717506:RPP717507 RFQ717506:RFT717507 QVU717506:QVX717507 QLY717506:QMB717507 QCC717506:QCF717507 PSG717506:PSJ717507 PIK717506:PIN717507 OYO717506:OYR717507 OOS717506:OOV717507 OEW717506:OEZ717507 NVA717506:NVD717507 NLE717506:NLH717507 NBI717506:NBL717507 MRM717506:MRP717507 MHQ717506:MHT717507 LXU717506:LXX717507 LNY717506:LOB717507 LEC717506:LEF717507 KUG717506:KUJ717507 KKK717506:KKN717507 KAO717506:KAR717507 JQS717506:JQV717507 JGW717506:JGZ717507 IXA717506:IXD717507 INE717506:INH717507 IDI717506:IDL717507 HTM717506:HTP717507 HJQ717506:HJT717507 GZU717506:GZX717507 GPY717506:GQB717507 GGC717506:GGF717507 FWG717506:FWJ717507 FMK717506:FMN717507 FCO717506:FCR717507 ESS717506:ESV717507 EIW717506:EIZ717507 DZA717506:DZD717507 DPE717506:DPH717507 DFI717506:DFL717507 CVM717506:CVP717507 CLQ717506:CLT717507 CBU717506:CBX717507 BRY717506:BSB717507 BIC717506:BIF717507 AYG717506:AYJ717507 AOK717506:AON717507 AEO717506:AER717507 US717506:UV717507 KW717506:KZ717507 BA717506:BD717507 Q717541:T717542 WDQ651970:WDT651971 VTU651970:VTX651971 VJY651970:VKB651971 VAC651970:VAF651971 UQG651970:UQJ651971 UGK651970:UGN651971 TWO651970:TWR651971 TMS651970:TMV651971 TCW651970:TCZ651971 STA651970:STD651971 SJE651970:SJH651971 RZI651970:RZL651971 RPM651970:RPP651971 RFQ651970:RFT651971 QVU651970:QVX651971 QLY651970:QMB651971 QCC651970:QCF651971 PSG651970:PSJ651971 PIK651970:PIN651971 OYO651970:OYR651971 OOS651970:OOV651971 OEW651970:OEZ651971 NVA651970:NVD651971 NLE651970:NLH651971 NBI651970:NBL651971 MRM651970:MRP651971 MHQ651970:MHT651971 LXU651970:LXX651971 LNY651970:LOB651971 LEC651970:LEF651971 KUG651970:KUJ651971 KKK651970:KKN651971 KAO651970:KAR651971 JQS651970:JQV651971 JGW651970:JGZ651971 IXA651970:IXD651971 INE651970:INH651971 IDI651970:IDL651971 HTM651970:HTP651971 HJQ651970:HJT651971 GZU651970:GZX651971 GPY651970:GQB651971 GGC651970:GGF651971 FWG651970:FWJ651971 FMK651970:FMN651971 FCO651970:FCR651971 ESS651970:ESV651971 EIW651970:EIZ651971 DZA651970:DZD651971 DPE651970:DPH651971 DFI651970:DFL651971 CVM651970:CVP651971 CLQ651970:CLT651971 CBU651970:CBX651971 BRY651970:BSB651971 BIC651970:BIF651971 AYG651970:AYJ651971 AOK651970:AON651971 AEO651970:AER651971 US651970:UV651971 KW651970:KZ651971 BA651970:BD651971 Q652005:T652006 WDQ586434:WDT586435 VTU586434:VTX586435 VJY586434:VKB586435 VAC586434:VAF586435 UQG586434:UQJ586435 UGK586434:UGN586435 TWO586434:TWR586435 TMS586434:TMV586435 TCW586434:TCZ586435 STA586434:STD586435 SJE586434:SJH586435 RZI586434:RZL586435 RPM586434:RPP586435 RFQ586434:RFT586435 QVU586434:QVX586435 QLY586434:QMB586435 QCC586434:QCF586435 PSG586434:PSJ586435 PIK586434:PIN586435 OYO586434:OYR586435 OOS586434:OOV586435 OEW586434:OEZ586435 NVA586434:NVD586435 NLE586434:NLH586435 NBI586434:NBL586435 MRM586434:MRP586435 MHQ586434:MHT586435 LXU586434:LXX586435 LNY586434:LOB586435 LEC586434:LEF586435 KUG586434:KUJ586435 KKK586434:KKN586435 KAO586434:KAR586435 JQS586434:JQV586435 JGW586434:JGZ586435 IXA586434:IXD586435 INE586434:INH586435 IDI586434:IDL586435 HTM586434:HTP586435 HJQ586434:HJT586435 GZU586434:GZX586435 GPY586434:GQB586435 GGC586434:GGF586435 FWG586434:FWJ586435 FMK586434:FMN586435 FCO586434:FCR586435 ESS586434:ESV586435 EIW586434:EIZ586435 DZA586434:DZD586435 DPE586434:DPH586435 DFI586434:DFL586435 CVM586434:CVP586435 CLQ586434:CLT586435 CBU586434:CBX586435 BRY586434:BSB586435 BIC586434:BIF586435 AYG586434:AYJ586435 AOK586434:AON586435 AEO586434:AER586435 US586434:UV586435 KW586434:KZ586435 BA586434:BD586435 Q586469:T586470 WDQ520898:WDT520899 VTU520898:VTX520899 VJY520898:VKB520899 VAC520898:VAF520899 UQG520898:UQJ520899 UGK520898:UGN520899 TWO520898:TWR520899 TMS520898:TMV520899 TCW520898:TCZ520899 STA520898:STD520899 SJE520898:SJH520899 RZI520898:RZL520899 RPM520898:RPP520899 RFQ520898:RFT520899 QVU520898:QVX520899 QLY520898:QMB520899 QCC520898:QCF520899 PSG520898:PSJ520899 PIK520898:PIN520899 OYO520898:OYR520899 OOS520898:OOV520899 OEW520898:OEZ520899 NVA520898:NVD520899 NLE520898:NLH520899 NBI520898:NBL520899 MRM520898:MRP520899 MHQ520898:MHT520899 LXU520898:LXX520899 LNY520898:LOB520899 LEC520898:LEF520899 KUG520898:KUJ520899 KKK520898:KKN520899 KAO520898:KAR520899 JQS520898:JQV520899 JGW520898:JGZ520899 IXA520898:IXD520899 INE520898:INH520899 IDI520898:IDL520899 HTM520898:HTP520899 HJQ520898:HJT520899 GZU520898:GZX520899 GPY520898:GQB520899 GGC520898:GGF520899 FWG520898:FWJ520899 FMK520898:FMN520899 FCO520898:FCR520899 ESS520898:ESV520899 EIW520898:EIZ520899 DZA520898:DZD520899 DPE520898:DPH520899 DFI520898:DFL520899 CVM520898:CVP520899 CLQ520898:CLT520899 CBU520898:CBX520899 BRY520898:BSB520899 BIC520898:BIF520899 AYG520898:AYJ520899 AOK520898:AON520899 AEO520898:AER520899 US520898:UV520899 KW520898:KZ520899 BA520898:BD520899 Q520933:T520934 WDQ455362:WDT455363 VTU455362:VTX455363 VJY455362:VKB455363 VAC455362:VAF455363 UQG455362:UQJ455363 UGK455362:UGN455363 TWO455362:TWR455363 TMS455362:TMV455363 TCW455362:TCZ455363 STA455362:STD455363 SJE455362:SJH455363 RZI455362:RZL455363 RPM455362:RPP455363 RFQ455362:RFT455363 QVU455362:QVX455363 QLY455362:QMB455363 QCC455362:QCF455363 PSG455362:PSJ455363 PIK455362:PIN455363 OYO455362:OYR455363 OOS455362:OOV455363 OEW455362:OEZ455363 NVA455362:NVD455363 NLE455362:NLH455363 NBI455362:NBL455363 MRM455362:MRP455363 MHQ455362:MHT455363 LXU455362:LXX455363 LNY455362:LOB455363 LEC455362:LEF455363 KUG455362:KUJ455363 KKK455362:KKN455363 KAO455362:KAR455363 JQS455362:JQV455363 JGW455362:JGZ455363 IXA455362:IXD455363 INE455362:INH455363 IDI455362:IDL455363 HTM455362:HTP455363 HJQ455362:HJT455363 GZU455362:GZX455363 GPY455362:GQB455363 GGC455362:GGF455363 FWG455362:FWJ455363 FMK455362:FMN455363 FCO455362:FCR455363 ESS455362:ESV455363 EIW455362:EIZ455363 DZA455362:DZD455363 DPE455362:DPH455363 DFI455362:DFL455363 CVM455362:CVP455363 CLQ455362:CLT455363 CBU455362:CBX455363 BRY455362:BSB455363 BIC455362:BIF455363 AYG455362:AYJ455363 AOK455362:AON455363 AEO455362:AER455363 US455362:UV455363 KW455362:KZ455363 BA455362:BD455363 Q455397:T455398 WDQ389826:WDT389827 VTU389826:VTX389827 VJY389826:VKB389827 VAC389826:VAF389827 UQG389826:UQJ389827 UGK389826:UGN389827 TWO389826:TWR389827 TMS389826:TMV389827 TCW389826:TCZ389827 STA389826:STD389827 SJE389826:SJH389827 RZI389826:RZL389827 RPM389826:RPP389827 RFQ389826:RFT389827 QVU389826:QVX389827 QLY389826:QMB389827 QCC389826:QCF389827 PSG389826:PSJ389827 PIK389826:PIN389827 OYO389826:OYR389827 OOS389826:OOV389827 OEW389826:OEZ389827 NVA389826:NVD389827 NLE389826:NLH389827 NBI389826:NBL389827 MRM389826:MRP389827 MHQ389826:MHT389827 LXU389826:LXX389827 LNY389826:LOB389827 LEC389826:LEF389827 KUG389826:KUJ389827 KKK389826:KKN389827 KAO389826:KAR389827 JQS389826:JQV389827 JGW389826:JGZ389827 IXA389826:IXD389827 INE389826:INH389827 IDI389826:IDL389827 HTM389826:HTP389827 HJQ389826:HJT389827 GZU389826:GZX389827 GPY389826:GQB389827 GGC389826:GGF389827 FWG389826:FWJ389827 FMK389826:FMN389827 FCO389826:FCR389827 ESS389826:ESV389827 EIW389826:EIZ389827 DZA389826:DZD389827 DPE389826:DPH389827 DFI389826:DFL389827 CVM389826:CVP389827 CLQ389826:CLT389827 CBU389826:CBX389827 BRY389826:BSB389827 BIC389826:BIF389827 AYG389826:AYJ389827 AOK389826:AON389827 AEO389826:AER389827 US389826:UV389827 KW389826:KZ389827 BA389826:BD389827 Q389861:T389862 WDQ324290:WDT324291 VTU324290:VTX324291 VJY324290:VKB324291 VAC324290:VAF324291 UQG324290:UQJ324291 UGK324290:UGN324291 TWO324290:TWR324291 TMS324290:TMV324291 TCW324290:TCZ324291 STA324290:STD324291 SJE324290:SJH324291 RZI324290:RZL324291 RPM324290:RPP324291 RFQ324290:RFT324291 QVU324290:QVX324291 QLY324290:QMB324291 QCC324290:QCF324291 PSG324290:PSJ324291 PIK324290:PIN324291 OYO324290:OYR324291 OOS324290:OOV324291 OEW324290:OEZ324291 NVA324290:NVD324291 NLE324290:NLH324291 NBI324290:NBL324291 MRM324290:MRP324291 MHQ324290:MHT324291 LXU324290:LXX324291 LNY324290:LOB324291 LEC324290:LEF324291 KUG324290:KUJ324291 KKK324290:KKN324291 KAO324290:KAR324291 JQS324290:JQV324291 JGW324290:JGZ324291 IXA324290:IXD324291 INE324290:INH324291 IDI324290:IDL324291 HTM324290:HTP324291 HJQ324290:HJT324291 GZU324290:GZX324291 GPY324290:GQB324291 GGC324290:GGF324291 FWG324290:FWJ324291 FMK324290:FMN324291 FCO324290:FCR324291 ESS324290:ESV324291 EIW324290:EIZ324291 DZA324290:DZD324291 DPE324290:DPH324291 DFI324290:DFL324291 CVM324290:CVP324291 CLQ324290:CLT324291 CBU324290:CBX324291 BRY324290:BSB324291 BIC324290:BIF324291 AYG324290:AYJ324291 AOK324290:AON324291 AEO324290:AER324291 US324290:UV324291 KW324290:KZ324291 BA324290:BD324291 Q324325:T324326 WDQ258754:WDT258755 VTU258754:VTX258755 VJY258754:VKB258755 VAC258754:VAF258755 UQG258754:UQJ258755 UGK258754:UGN258755 TWO258754:TWR258755 TMS258754:TMV258755 TCW258754:TCZ258755 STA258754:STD258755 SJE258754:SJH258755 RZI258754:RZL258755 RPM258754:RPP258755 RFQ258754:RFT258755 QVU258754:QVX258755 QLY258754:QMB258755 QCC258754:QCF258755 PSG258754:PSJ258755 PIK258754:PIN258755 OYO258754:OYR258755 OOS258754:OOV258755 OEW258754:OEZ258755 NVA258754:NVD258755 NLE258754:NLH258755 NBI258754:NBL258755 MRM258754:MRP258755 MHQ258754:MHT258755 LXU258754:LXX258755 LNY258754:LOB258755 LEC258754:LEF258755 KUG258754:KUJ258755 KKK258754:KKN258755 KAO258754:KAR258755 JQS258754:JQV258755 JGW258754:JGZ258755 IXA258754:IXD258755 INE258754:INH258755 IDI258754:IDL258755 HTM258754:HTP258755 HJQ258754:HJT258755 GZU258754:GZX258755 GPY258754:GQB258755 GGC258754:GGF258755 FWG258754:FWJ258755 FMK258754:FMN258755 FCO258754:FCR258755 ESS258754:ESV258755 EIW258754:EIZ258755 DZA258754:DZD258755 DPE258754:DPH258755 DFI258754:DFL258755 CVM258754:CVP258755 CLQ258754:CLT258755 CBU258754:CBX258755 BRY258754:BSB258755 BIC258754:BIF258755 AYG258754:AYJ258755 AOK258754:AON258755 AEO258754:AER258755 US258754:UV258755 KW258754:KZ258755 BA258754:BD258755 Q258789:T258790 WDQ193218:WDT193219 VTU193218:VTX193219 VJY193218:VKB193219 VAC193218:VAF193219 UQG193218:UQJ193219 UGK193218:UGN193219 TWO193218:TWR193219 TMS193218:TMV193219 TCW193218:TCZ193219 STA193218:STD193219 SJE193218:SJH193219 RZI193218:RZL193219 RPM193218:RPP193219 RFQ193218:RFT193219 QVU193218:QVX193219 QLY193218:QMB193219 QCC193218:QCF193219 PSG193218:PSJ193219 PIK193218:PIN193219 OYO193218:OYR193219 OOS193218:OOV193219 OEW193218:OEZ193219 NVA193218:NVD193219 NLE193218:NLH193219 NBI193218:NBL193219 MRM193218:MRP193219 MHQ193218:MHT193219 LXU193218:LXX193219 LNY193218:LOB193219 LEC193218:LEF193219 KUG193218:KUJ193219 KKK193218:KKN193219 KAO193218:KAR193219 JQS193218:JQV193219 JGW193218:JGZ193219 IXA193218:IXD193219 INE193218:INH193219 IDI193218:IDL193219 HTM193218:HTP193219 HJQ193218:HJT193219 GZU193218:GZX193219 GPY193218:GQB193219 GGC193218:GGF193219 FWG193218:FWJ193219 FMK193218:FMN193219 FCO193218:FCR193219 ESS193218:ESV193219 EIW193218:EIZ193219 DZA193218:DZD193219 DPE193218:DPH193219 DFI193218:DFL193219 CVM193218:CVP193219 CLQ193218:CLT193219 CBU193218:CBX193219 BRY193218:BSB193219 BIC193218:BIF193219 AYG193218:AYJ193219 AOK193218:AON193219 AEO193218:AER193219 US193218:UV193219 KW193218:KZ193219 BA193218:BD193219 Q193253:T193254 WDQ127682:WDT127683 VTU127682:VTX127683 VJY127682:VKB127683 VAC127682:VAF127683 UQG127682:UQJ127683 UGK127682:UGN127683 TWO127682:TWR127683 TMS127682:TMV127683 TCW127682:TCZ127683 STA127682:STD127683 SJE127682:SJH127683 RZI127682:RZL127683 RPM127682:RPP127683 RFQ127682:RFT127683 QVU127682:QVX127683 QLY127682:QMB127683 QCC127682:QCF127683 PSG127682:PSJ127683 PIK127682:PIN127683 OYO127682:OYR127683 OOS127682:OOV127683 OEW127682:OEZ127683 NVA127682:NVD127683 NLE127682:NLH127683 NBI127682:NBL127683 MRM127682:MRP127683 MHQ127682:MHT127683 LXU127682:LXX127683 LNY127682:LOB127683 LEC127682:LEF127683 KUG127682:KUJ127683 KKK127682:KKN127683 KAO127682:KAR127683 JQS127682:JQV127683 JGW127682:JGZ127683 IXA127682:IXD127683 INE127682:INH127683 IDI127682:IDL127683 HTM127682:HTP127683 HJQ127682:HJT127683 GZU127682:GZX127683 GPY127682:GQB127683 GGC127682:GGF127683 FWG127682:FWJ127683 FMK127682:FMN127683 FCO127682:FCR127683 ESS127682:ESV127683 EIW127682:EIZ127683 DZA127682:DZD127683 DPE127682:DPH127683 DFI127682:DFL127683 CVM127682:CVP127683 CLQ127682:CLT127683 CBU127682:CBX127683 BRY127682:BSB127683 BIC127682:BIF127683 AYG127682:AYJ127683 AOK127682:AON127683 AEO127682:AER127683 US127682:UV127683 KW127682:KZ127683 BA127682:BD127683 Q127717:T127718 WDQ62146:WDT62147 VTU62146:VTX62147 VJY62146:VKB62147 VAC62146:VAF62147 UQG62146:UQJ62147 UGK62146:UGN62147 TWO62146:TWR62147 TMS62146:TMV62147 TCW62146:TCZ62147 STA62146:STD62147 SJE62146:SJH62147 RZI62146:RZL62147 RPM62146:RPP62147 RFQ62146:RFT62147 QVU62146:QVX62147 QLY62146:QMB62147 QCC62146:QCF62147 PSG62146:PSJ62147 PIK62146:PIN62147 OYO62146:OYR62147 OOS62146:OOV62147 OEW62146:OEZ62147 NVA62146:NVD62147 NLE62146:NLH62147 NBI62146:NBL62147 MRM62146:MRP62147 MHQ62146:MHT62147 LXU62146:LXX62147 LNY62146:LOB62147 LEC62146:LEF62147 KUG62146:KUJ62147 KKK62146:KKN62147 KAO62146:KAR62147 JQS62146:JQV62147 JGW62146:JGZ62147 IXA62146:IXD62147 INE62146:INH62147 IDI62146:IDL62147 HTM62146:HTP62147 HJQ62146:HJT62147 GZU62146:GZX62147 GPY62146:GQB62147 GGC62146:GGF62147 FWG62146:FWJ62147 FMK62146:FMN62147 FCO62146:FCR62147 ESS62146:ESV62147 EIW62146:EIZ62147 DZA62146:DZD62147 DPE62146:DPH62147 DFI62146:DFL62147 CVM62146:CVP62147 CLQ62146:CLT62147 CBU62146:CBX62147 BRY62146:BSB62147 BIC62146:BIF62147 AYG62146:AYJ62147 AOK62146:AON62147 AEO62146:AER62147 US62146:UV62147 KW62146:KZ62147 BA62146:BD62147 Q62181:T62182 WDQ29:WDT31 VTU29:VTX31 VJY29:VKB31 VAC29:VAF31 UQG29:UQJ31 UGK29:UGN31 TWO29:TWR31 TMS29:TMV31 TCW29:TCZ31 STA29:STD31 SJE29:SJH31 RZI29:RZL31 RPM29:RPP31 RFQ29:RFT31 QVU29:QVX31 QLY29:QMB31 QCC29:QCF31 PSG29:PSJ31 PIK29:PIN31 OYO29:OYR31 OOS29:OOV31 OEW29:OEZ31 NVA29:NVD31 NLE29:NLH31 NBI29:NBL31 MRM29:MRP31 MHQ29:MHT31 LXU29:LXX31 LNY29:LOB31 LEC29:LEF31 KUG29:KUJ31 KKK29:KKN31 KAO29:KAR31 JQS29:JQV31 JGW29:JGZ31 IXA29:IXD31 INE29:INH31 IDI29:IDL31 HTM29:HTP31 HJQ29:HJT31 GZU29:GZX31 GPY29:GQB31 GGC29:GGF31 FWG29:FWJ31 FMK29:FMN31 FCO29:FCR31 ESS29:ESV31 EIW29:EIZ31 DZA29:DZD31 DPE29:DPH31 DFI29:DFL31 CVM29:CVP31 CLQ29:CLT31 CBU29:CBX31 BRY29:BSB31 BIC29:BIF31 AYG29:AYJ31 AOK29:AON31 AEO29:AER31 US29:UV31 KW29:KZ31 BA29:BD31 BA62158:BD62158 WDQ979627:WDR979627 VTU979627:VTV979627 VJY979627:VJZ979627 VAC979627:VAD979627 UQG979627:UQH979627 UGK979627:UGL979627 TWO979627:TWP979627 TMS979627:TMT979627 TCW979627:TCX979627 STA979627:STB979627 SJE979627:SJF979627 RZI979627:RZJ979627 RPM979627:RPN979627 RFQ979627:RFR979627 QVU979627:QVV979627 QLY979627:QLZ979627 QCC979627:QCD979627 PSG979627:PSH979627 PIK979627:PIL979627 OYO979627:OYP979627 OOS979627:OOT979627 OEW979627:OEX979627 NVA979627:NVB979627 NLE979627:NLF979627 NBI979627:NBJ979627 MRM979627:MRN979627 MHQ979627:MHR979627 LXU979627:LXV979627 LNY979627:LNZ979627 LEC979627:LED979627 KUG979627:KUH979627 KKK979627:KKL979627 KAO979627:KAP979627 JQS979627:JQT979627 JGW979627:JGX979627 IXA979627:IXB979627 INE979627:INF979627 IDI979627:IDJ979627 HTM979627:HTN979627 HJQ979627:HJR979627 GZU979627:GZV979627 GPY979627:GPZ979627 GGC979627:GGD979627 FWG979627:FWH979627 FMK979627:FML979627 FCO979627:FCP979627 ESS979627:EST979627 EIW979627:EIX979627 DZA979627:DZB979627 DPE979627:DPF979627 DFI979627:DFJ979627 CVM979627:CVN979627 CLQ979627:CLR979627 CBU979627:CBV979627 BRY979627:BRZ979627 BIC979627:BID979627 AYG979627:AYH979627 AOK979627:AOL979627 AEO979627:AEP979627 US979627:UT979627 KW979627:KX979627 BA979627:BB979627 Q979662:R979662 WDQ914091:WDR914091 VTU914091:VTV914091 VJY914091:VJZ914091 VAC914091:VAD914091 UQG914091:UQH914091 UGK914091:UGL914091 TWO914091:TWP914091 TMS914091:TMT914091 TCW914091:TCX914091 STA914091:STB914091 SJE914091:SJF914091 RZI914091:RZJ914091 RPM914091:RPN914091 RFQ914091:RFR914091 QVU914091:QVV914091 QLY914091:QLZ914091 QCC914091:QCD914091 PSG914091:PSH914091 PIK914091:PIL914091 OYO914091:OYP914091 OOS914091:OOT914091 OEW914091:OEX914091 NVA914091:NVB914091 NLE914091:NLF914091 NBI914091:NBJ914091 MRM914091:MRN914091 MHQ914091:MHR914091 LXU914091:LXV914091 LNY914091:LNZ914091 LEC914091:LED914091 KUG914091:KUH914091 KKK914091:KKL914091 KAO914091:KAP914091 JQS914091:JQT914091 JGW914091:JGX914091 IXA914091:IXB914091 INE914091:INF914091 IDI914091:IDJ914091 HTM914091:HTN914091 HJQ914091:HJR914091 GZU914091:GZV914091 GPY914091:GPZ914091 GGC914091:GGD914091 FWG914091:FWH914091 FMK914091:FML914091 FCO914091:FCP914091 ESS914091:EST914091 EIW914091:EIX914091 DZA914091:DZB914091 DPE914091:DPF914091 DFI914091:DFJ914091 CVM914091:CVN914091 CLQ914091:CLR914091 CBU914091:CBV914091 BRY914091:BRZ914091 BIC914091:BID914091 AYG914091:AYH914091 AOK914091:AOL914091 AEO914091:AEP914091 US914091:UT914091 KW914091:KX914091 BA914091:BB914091 Q914126:R914126 WDQ848555:WDR848555 VTU848555:VTV848555 VJY848555:VJZ848555 VAC848555:VAD848555 UQG848555:UQH848555 UGK848555:UGL848555 TWO848555:TWP848555 TMS848555:TMT848555 TCW848555:TCX848555 STA848555:STB848555 SJE848555:SJF848555 RZI848555:RZJ848555 RPM848555:RPN848555 RFQ848555:RFR848555 QVU848555:QVV848555 QLY848555:QLZ848555 QCC848555:QCD848555 PSG848555:PSH848555 PIK848555:PIL848555 OYO848555:OYP848555 OOS848555:OOT848555 OEW848555:OEX848555 NVA848555:NVB848555 NLE848555:NLF848555 NBI848555:NBJ848555 MRM848555:MRN848555 MHQ848555:MHR848555 LXU848555:LXV848555 LNY848555:LNZ848555 LEC848555:LED848555 KUG848555:KUH848555 KKK848555:KKL848555 KAO848555:KAP848555 JQS848555:JQT848555 JGW848555:JGX848555 IXA848555:IXB848555 INE848555:INF848555 IDI848555:IDJ848555 HTM848555:HTN848555 HJQ848555:HJR848555 GZU848555:GZV848555 GPY848555:GPZ848555 GGC848555:GGD848555 FWG848555:FWH848555 FMK848555:FML848555 FCO848555:FCP848555 ESS848555:EST848555 EIW848555:EIX848555 DZA848555:DZB848555 DPE848555:DPF848555 DFI848555:DFJ848555 CVM848555:CVN848555 CLQ848555:CLR848555 CBU848555:CBV848555 BRY848555:BRZ848555 BIC848555:BID848555 AYG848555:AYH848555 AOK848555:AOL848555 AEO848555:AEP848555 US848555:UT848555 KW848555:KX848555 BA848555:BB848555 Q848590:R848590 WDQ783019:WDR783019 VTU783019:VTV783019 VJY783019:VJZ783019 VAC783019:VAD783019 UQG783019:UQH783019 UGK783019:UGL783019 TWO783019:TWP783019 TMS783019:TMT783019 TCW783019:TCX783019 STA783019:STB783019 SJE783019:SJF783019 RZI783019:RZJ783019 RPM783019:RPN783019 RFQ783019:RFR783019 QVU783019:QVV783019 QLY783019:QLZ783019 QCC783019:QCD783019 PSG783019:PSH783019 PIK783019:PIL783019 OYO783019:OYP783019 OOS783019:OOT783019 OEW783019:OEX783019 NVA783019:NVB783019 NLE783019:NLF783019 NBI783019:NBJ783019 MRM783019:MRN783019 MHQ783019:MHR783019 LXU783019:LXV783019 LNY783019:LNZ783019 LEC783019:LED783019 KUG783019:KUH783019 KKK783019:KKL783019 KAO783019:KAP783019 JQS783019:JQT783019 JGW783019:JGX783019 IXA783019:IXB783019 INE783019:INF783019 IDI783019:IDJ783019 HTM783019:HTN783019 HJQ783019:HJR783019 GZU783019:GZV783019 GPY783019:GPZ783019 GGC783019:GGD783019 FWG783019:FWH783019 FMK783019:FML783019 FCO783019:FCP783019 ESS783019:EST783019 EIW783019:EIX783019 DZA783019:DZB783019 DPE783019:DPF783019 DFI783019:DFJ783019 CVM783019:CVN783019 CLQ783019:CLR783019 CBU783019:CBV783019 BRY783019:BRZ783019 BIC783019:BID783019 AYG783019:AYH783019 AOK783019:AOL783019 AEO783019:AEP783019 US783019:UT783019 KW783019:KX783019 BA783019:BB783019 Q783054:R783054 WDQ717483:WDR717483 VTU717483:VTV717483 VJY717483:VJZ717483 VAC717483:VAD717483 UQG717483:UQH717483 UGK717483:UGL717483 TWO717483:TWP717483 TMS717483:TMT717483 TCW717483:TCX717483 STA717483:STB717483 SJE717483:SJF717483 RZI717483:RZJ717483 RPM717483:RPN717483 RFQ717483:RFR717483 QVU717483:QVV717483 QLY717483:QLZ717483 QCC717483:QCD717483 PSG717483:PSH717483 PIK717483:PIL717483 OYO717483:OYP717483 OOS717483:OOT717483 OEW717483:OEX717483 NVA717483:NVB717483 NLE717483:NLF717483 NBI717483:NBJ717483 MRM717483:MRN717483 MHQ717483:MHR717483 LXU717483:LXV717483 LNY717483:LNZ717483 LEC717483:LED717483 KUG717483:KUH717483 KKK717483:KKL717483 KAO717483:KAP717483 JQS717483:JQT717483 JGW717483:JGX717483 IXA717483:IXB717483 INE717483:INF717483 IDI717483:IDJ717483 HTM717483:HTN717483 HJQ717483:HJR717483 GZU717483:GZV717483 GPY717483:GPZ717483 GGC717483:GGD717483 FWG717483:FWH717483 FMK717483:FML717483 FCO717483:FCP717483 ESS717483:EST717483 EIW717483:EIX717483 DZA717483:DZB717483 DPE717483:DPF717483 DFI717483:DFJ717483 CVM717483:CVN717483 CLQ717483:CLR717483 CBU717483:CBV717483 BRY717483:BRZ717483 BIC717483:BID717483 AYG717483:AYH717483 AOK717483:AOL717483 AEO717483:AEP717483 US717483:UT717483 KW717483:KX717483 BA717483:BB717483 Q717518:R717518 WDQ651947:WDR651947 VTU651947:VTV651947 VJY651947:VJZ651947 VAC651947:VAD651947 UQG651947:UQH651947 UGK651947:UGL651947 TWO651947:TWP651947 TMS651947:TMT651947 TCW651947:TCX651947 STA651947:STB651947 SJE651947:SJF651947 RZI651947:RZJ651947 RPM651947:RPN651947 RFQ651947:RFR651947 QVU651947:QVV651947 QLY651947:QLZ651947 QCC651947:QCD651947 PSG651947:PSH651947 PIK651947:PIL651947 OYO651947:OYP651947 OOS651947:OOT651947 OEW651947:OEX651947 NVA651947:NVB651947 NLE651947:NLF651947 NBI651947:NBJ651947 MRM651947:MRN651947 MHQ651947:MHR651947 LXU651947:LXV651947 LNY651947:LNZ651947 LEC651947:LED651947 KUG651947:KUH651947 KKK651947:KKL651947 KAO651947:KAP651947 JQS651947:JQT651947 JGW651947:JGX651947 IXA651947:IXB651947 INE651947:INF651947 IDI651947:IDJ651947 HTM651947:HTN651947 HJQ651947:HJR651947 GZU651947:GZV651947 GPY651947:GPZ651947 GGC651947:GGD651947 FWG651947:FWH651947 FMK651947:FML651947 FCO651947:FCP651947 ESS651947:EST651947 EIW651947:EIX651947 DZA651947:DZB651947 DPE651947:DPF651947 DFI651947:DFJ651947 CVM651947:CVN651947 CLQ651947:CLR651947 CBU651947:CBV651947 BRY651947:BRZ651947 BIC651947:BID651947 AYG651947:AYH651947 AOK651947:AOL651947 AEO651947:AEP651947 US651947:UT651947 KW651947:KX651947 BA651947:BB651947 Q651982:R651982 WDQ586411:WDR586411 VTU586411:VTV586411 VJY586411:VJZ586411 VAC586411:VAD586411 UQG586411:UQH586411 UGK586411:UGL586411 TWO586411:TWP586411 TMS586411:TMT586411 TCW586411:TCX586411 STA586411:STB586411 SJE586411:SJF586411 RZI586411:RZJ586411 RPM586411:RPN586411 RFQ586411:RFR586411 QVU586411:QVV586411 QLY586411:QLZ586411 QCC586411:QCD586411 PSG586411:PSH586411 PIK586411:PIL586411 OYO586411:OYP586411 OOS586411:OOT586411 OEW586411:OEX586411 NVA586411:NVB586411 NLE586411:NLF586411 NBI586411:NBJ586411 MRM586411:MRN586411 MHQ586411:MHR586411 LXU586411:LXV586411 LNY586411:LNZ586411 LEC586411:LED586411 KUG586411:KUH586411 KKK586411:KKL586411 KAO586411:KAP586411 JQS586411:JQT586411 JGW586411:JGX586411 IXA586411:IXB586411 INE586411:INF586411 IDI586411:IDJ586411 HTM586411:HTN586411 HJQ586411:HJR586411 GZU586411:GZV586411 GPY586411:GPZ586411 GGC586411:GGD586411 FWG586411:FWH586411 FMK586411:FML586411 FCO586411:FCP586411 ESS586411:EST586411 EIW586411:EIX586411 DZA586411:DZB586411 DPE586411:DPF586411 DFI586411:DFJ586411 CVM586411:CVN586411 CLQ586411:CLR586411 CBU586411:CBV586411 BRY586411:BRZ586411 BIC586411:BID586411 AYG586411:AYH586411 AOK586411:AOL586411 AEO586411:AEP586411 US586411:UT586411 KW586411:KX586411 BA586411:BB586411 Q586446:R586446 WDQ520875:WDR520875 VTU520875:VTV520875 VJY520875:VJZ520875 VAC520875:VAD520875 UQG520875:UQH520875 UGK520875:UGL520875 TWO520875:TWP520875 TMS520875:TMT520875 TCW520875:TCX520875 STA520875:STB520875 SJE520875:SJF520875 RZI520875:RZJ520875 RPM520875:RPN520875 RFQ520875:RFR520875 QVU520875:QVV520875 QLY520875:QLZ520875 QCC520875:QCD520875 PSG520875:PSH520875 PIK520875:PIL520875 OYO520875:OYP520875 OOS520875:OOT520875 OEW520875:OEX520875 NVA520875:NVB520875 NLE520875:NLF520875 NBI520875:NBJ520875 MRM520875:MRN520875 MHQ520875:MHR520875 LXU520875:LXV520875 LNY520875:LNZ520875 LEC520875:LED520875 KUG520875:KUH520875 KKK520875:KKL520875 KAO520875:KAP520875 JQS520875:JQT520875 JGW520875:JGX520875 IXA520875:IXB520875 INE520875:INF520875 IDI520875:IDJ520875 HTM520875:HTN520875 HJQ520875:HJR520875 GZU520875:GZV520875 GPY520875:GPZ520875 GGC520875:GGD520875 FWG520875:FWH520875 FMK520875:FML520875 FCO520875:FCP520875 ESS520875:EST520875 EIW520875:EIX520875 DZA520875:DZB520875 DPE520875:DPF520875 DFI520875:DFJ520875 CVM520875:CVN520875 CLQ520875:CLR520875 CBU520875:CBV520875 BRY520875:BRZ520875 BIC520875:BID520875 AYG520875:AYH520875 AOK520875:AOL520875 AEO520875:AEP520875 US520875:UT520875 KW520875:KX520875 BA520875:BB520875 Q520910:R520910 WDQ455339:WDR455339 VTU455339:VTV455339 VJY455339:VJZ455339 VAC455339:VAD455339 UQG455339:UQH455339 UGK455339:UGL455339 TWO455339:TWP455339 TMS455339:TMT455339 TCW455339:TCX455339 STA455339:STB455339 SJE455339:SJF455339 RZI455339:RZJ455339 RPM455339:RPN455339 RFQ455339:RFR455339 QVU455339:QVV455339 QLY455339:QLZ455339 QCC455339:QCD455339 PSG455339:PSH455339 PIK455339:PIL455339 OYO455339:OYP455339 OOS455339:OOT455339 OEW455339:OEX455339 NVA455339:NVB455339 NLE455339:NLF455339 NBI455339:NBJ455339 MRM455339:MRN455339 MHQ455339:MHR455339 LXU455339:LXV455339 LNY455339:LNZ455339 LEC455339:LED455339 KUG455339:KUH455339 KKK455339:KKL455339 KAO455339:KAP455339 JQS455339:JQT455339 JGW455339:JGX455339 IXA455339:IXB455339 INE455339:INF455339 IDI455339:IDJ455339 HTM455339:HTN455339 HJQ455339:HJR455339 GZU455339:GZV455339 GPY455339:GPZ455339 GGC455339:GGD455339 FWG455339:FWH455339 FMK455339:FML455339 FCO455339:FCP455339 ESS455339:EST455339 EIW455339:EIX455339 DZA455339:DZB455339 DPE455339:DPF455339 DFI455339:DFJ455339 CVM455339:CVN455339 CLQ455339:CLR455339 CBU455339:CBV455339 BRY455339:BRZ455339 BIC455339:BID455339 AYG455339:AYH455339 AOK455339:AOL455339 AEO455339:AEP455339 US455339:UT455339 KW455339:KX455339 BA455339:BB455339 Q455374:R455374 WDQ389803:WDR389803 VTU389803:VTV389803 VJY389803:VJZ389803 VAC389803:VAD389803 UQG389803:UQH389803 UGK389803:UGL389803 TWO389803:TWP389803 TMS389803:TMT389803 TCW389803:TCX389803 STA389803:STB389803 SJE389803:SJF389803 RZI389803:RZJ389803 RPM389803:RPN389803 RFQ389803:RFR389803 QVU389803:QVV389803 QLY389803:QLZ389803 QCC389803:QCD389803 PSG389803:PSH389803 PIK389803:PIL389803 OYO389803:OYP389803 OOS389803:OOT389803 OEW389803:OEX389803 NVA389803:NVB389803 NLE389803:NLF389803 NBI389803:NBJ389803 MRM389803:MRN389803 MHQ389803:MHR389803 LXU389803:LXV389803 LNY389803:LNZ389803 LEC389803:LED389803 KUG389803:KUH389803 KKK389803:KKL389803 KAO389803:KAP389803 JQS389803:JQT389803 JGW389803:JGX389803 IXA389803:IXB389803 INE389803:INF389803 IDI389803:IDJ389803 HTM389803:HTN389803 HJQ389803:HJR389803 GZU389803:GZV389803 GPY389803:GPZ389803 GGC389803:GGD389803 FWG389803:FWH389803 FMK389803:FML389803 FCO389803:FCP389803 ESS389803:EST389803 EIW389803:EIX389803 DZA389803:DZB389803 DPE389803:DPF389803 DFI389803:DFJ389803 CVM389803:CVN389803 CLQ389803:CLR389803 CBU389803:CBV389803 BRY389803:BRZ389803 BIC389803:BID389803 AYG389803:AYH389803 AOK389803:AOL389803 AEO389803:AEP389803 US389803:UT389803 KW389803:KX389803 BA389803:BB389803 Q389838:R389838 WDQ324267:WDR324267 VTU324267:VTV324267 VJY324267:VJZ324267 VAC324267:VAD324267 UQG324267:UQH324267 UGK324267:UGL324267 TWO324267:TWP324267 TMS324267:TMT324267 TCW324267:TCX324267 STA324267:STB324267 SJE324267:SJF324267 RZI324267:RZJ324267 RPM324267:RPN324267 RFQ324267:RFR324267 QVU324267:QVV324267 QLY324267:QLZ324267 QCC324267:QCD324267 PSG324267:PSH324267 PIK324267:PIL324267 OYO324267:OYP324267 OOS324267:OOT324267 OEW324267:OEX324267 NVA324267:NVB324267 NLE324267:NLF324267 NBI324267:NBJ324267 MRM324267:MRN324267 MHQ324267:MHR324267 LXU324267:LXV324267 LNY324267:LNZ324267 LEC324267:LED324267 KUG324267:KUH324267 KKK324267:KKL324267 KAO324267:KAP324267 JQS324267:JQT324267 JGW324267:JGX324267 IXA324267:IXB324267 INE324267:INF324267 IDI324267:IDJ324267 HTM324267:HTN324267 HJQ324267:HJR324267 GZU324267:GZV324267 GPY324267:GPZ324267 GGC324267:GGD324267 FWG324267:FWH324267 FMK324267:FML324267 FCO324267:FCP324267 ESS324267:EST324267 EIW324267:EIX324267 DZA324267:DZB324267 DPE324267:DPF324267 DFI324267:DFJ324267 CVM324267:CVN324267 CLQ324267:CLR324267 CBU324267:CBV324267 BRY324267:BRZ324267 BIC324267:BID324267 AYG324267:AYH324267 AOK324267:AOL324267 AEO324267:AEP324267 US324267:UT324267 KW324267:KX324267 BA324267:BB324267 Q324302:R324302 WDQ258731:WDR258731 VTU258731:VTV258731 VJY258731:VJZ258731 VAC258731:VAD258731 UQG258731:UQH258731 UGK258731:UGL258731 TWO258731:TWP258731 TMS258731:TMT258731 TCW258731:TCX258731 STA258731:STB258731 SJE258731:SJF258731 RZI258731:RZJ258731 RPM258731:RPN258731 RFQ258731:RFR258731 QVU258731:QVV258731 QLY258731:QLZ258731 QCC258731:QCD258731 PSG258731:PSH258731 PIK258731:PIL258731 OYO258731:OYP258731 OOS258731:OOT258731 OEW258731:OEX258731 NVA258731:NVB258731 NLE258731:NLF258731 NBI258731:NBJ258731 MRM258731:MRN258731 MHQ258731:MHR258731 LXU258731:LXV258731 LNY258731:LNZ258731 LEC258731:LED258731 KUG258731:KUH258731 KKK258731:KKL258731 KAO258731:KAP258731 JQS258731:JQT258731 JGW258731:JGX258731 IXA258731:IXB258731 INE258731:INF258731 IDI258731:IDJ258731 HTM258731:HTN258731 HJQ258731:HJR258731 GZU258731:GZV258731 GPY258731:GPZ258731 GGC258731:GGD258731 FWG258731:FWH258731 FMK258731:FML258731 FCO258731:FCP258731 ESS258731:EST258731 EIW258731:EIX258731 DZA258731:DZB258731 DPE258731:DPF258731 DFI258731:DFJ258731 CVM258731:CVN258731 CLQ258731:CLR258731 CBU258731:CBV258731 BRY258731:BRZ258731 BIC258731:BID258731 AYG258731:AYH258731 AOK258731:AOL258731 AEO258731:AEP258731 US258731:UT258731 KW258731:KX258731 BA258731:BB258731 Q258766:R258766 WDQ193195:WDR193195 VTU193195:VTV193195 VJY193195:VJZ193195 VAC193195:VAD193195 UQG193195:UQH193195 UGK193195:UGL193195 TWO193195:TWP193195 TMS193195:TMT193195 TCW193195:TCX193195 STA193195:STB193195 SJE193195:SJF193195 RZI193195:RZJ193195 RPM193195:RPN193195 RFQ193195:RFR193195 QVU193195:QVV193195 QLY193195:QLZ193195 QCC193195:QCD193195 PSG193195:PSH193195 PIK193195:PIL193195 OYO193195:OYP193195 OOS193195:OOT193195 OEW193195:OEX193195 NVA193195:NVB193195 NLE193195:NLF193195 NBI193195:NBJ193195 MRM193195:MRN193195 MHQ193195:MHR193195 LXU193195:LXV193195 LNY193195:LNZ193195 LEC193195:LED193195 KUG193195:KUH193195 KKK193195:KKL193195 KAO193195:KAP193195 JQS193195:JQT193195 JGW193195:JGX193195 IXA193195:IXB193195 INE193195:INF193195 IDI193195:IDJ193195 HTM193195:HTN193195 HJQ193195:HJR193195 GZU193195:GZV193195 GPY193195:GPZ193195 GGC193195:GGD193195 FWG193195:FWH193195 FMK193195:FML193195 FCO193195:FCP193195 ESS193195:EST193195 EIW193195:EIX193195 DZA193195:DZB193195 DPE193195:DPF193195 DFI193195:DFJ193195 CVM193195:CVN193195 CLQ193195:CLR193195 CBU193195:CBV193195 BRY193195:BRZ193195 BIC193195:BID193195 AYG193195:AYH193195 AOK193195:AOL193195 AEO193195:AEP193195 US193195:UT193195 KW193195:KX193195 BA193195:BB193195 Q193230:R193230 WDQ127659:WDR127659 VTU127659:VTV127659 VJY127659:VJZ127659 VAC127659:VAD127659 UQG127659:UQH127659 UGK127659:UGL127659 TWO127659:TWP127659 TMS127659:TMT127659 TCW127659:TCX127659 STA127659:STB127659 SJE127659:SJF127659 RZI127659:RZJ127659 RPM127659:RPN127659 RFQ127659:RFR127659 QVU127659:QVV127659 QLY127659:QLZ127659 QCC127659:QCD127659 PSG127659:PSH127659 PIK127659:PIL127659 OYO127659:OYP127659 OOS127659:OOT127659 OEW127659:OEX127659 NVA127659:NVB127659 NLE127659:NLF127659 NBI127659:NBJ127659 MRM127659:MRN127659 MHQ127659:MHR127659 LXU127659:LXV127659 LNY127659:LNZ127659 LEC127659:LED127659 KUG127659:KUH127659 KKK127659:KKL127659 KAO127659:KAP127659 JQS127659:JQT127659 JGW127659:JGX127659 IXA127659:IXB127659 INE127659:INF127659 IDI127659:IDJ127659 HTM127659:HTN127659 HJQ127659:HJR127659 GZU127659:GZV127659 GPY127659:GPZ127659 GGC127659:GGD127659 FWG127659:FWH127659 FMK127659:FML127659 FCO127659:FCP127659 ESS127659:EST127659 EIW127659:EIX127659 DZA127659:DZB127659 DPE127659:DPF127659 DFI127659:DFJ127659 CVM127659:CVN127659 CLQ127659:CLR127659 CBU127659:CBV127659 BRY127659:BRZ127659 BIC127659:BID127659 AYG127659:AYH127659 AOK127659:AOL127659 AEO127659:AEP127659 US127659:UT127659 KW127659:KX127659 BA127659:BB127659 Q127694:R127694 WDQ62123:WDR62123 VTU62123:VTV62123 VJY62123:VJZ62123 VAC62123:VAD62123 UQG62123:UQH62123 UGK62123:UGL62123 TWO62123:TWP62123 TMS62123:TMT62123 TCW62123:TCX62123 STA62123:STB62123 SJE62123:SJF62123 RZI62123:RZJ62123 RPM62123:RPN62123 RFQ62123:RFR62123 QVU62123:QVV62123 QLY62123:QLZ62123 QCC62123:QCD62123 PSG62123:PSH62123 PIK62123:PIL62123 OYO62123:OYP62123 OOS62123:OOT62123 OEW62123:OEX62123 NVA62123:NVB62123 NLE62123:NLF62123 NBI62123:NBJ62123 MRM62123:MRN62123 MHQ62123:MHR62123 LXU62123:LXV62123 LNY62123:LNZ62123 LEC62123:LED62123 KUG62123:KUH62123 KKK62123:KKL62123 KAO62123:KAP62123 JQS62123:JQT62123 JGW62123:JGX62123 IXA62123:IXB62123 INE62123:INF62123 IDI62123:IDJ62123 HTM62123:HTN62123 HJQ62123:HJR62123 GZU62123:GZV62123 GPY62123:GPZ62123 GGC62123:GGD62123 FWG62123:FWH62123 FMK62123:FML62123 FCO62123:FCP62123 ESS62123:EST62123 EIW62123:EIX62123 DZA62123:DZB62123 DPE62123:DPF62123 DFI62123:DFJ62123 CVM62123:CVN62123 CLQ62123:CLR62123 CBU62123:CBV62123 BRY62123:BRZ62123 BIC62123:BID62123 AYG62123:AYH62123 AOK62123:AOL62123 AEO62123:AEP62123 US62123:UT62123 KW62123:KX62123 BA62123:BB62123 Q62158:R62158 WDQ8:WDR8 VTU8:VTV8 VJY8:VJZ8 VAC8:VAD8 UQG8:UQH8 UGK8:UGL8 TWO8:TWP8 TMS8:TMT8 TCW8:TCX8 STA8:STB8 SJE8:SJF8 RZI8:RZJ8 RPM8:RPN8 RFQ8:RFR8 QVU8:QVV8 QLY8:QLZ8 QCC8:QCD8 PSG8:PSH8 PIK8:PIL8 OYO8:OYP8 OOS8:OOT8 OEW8:OEX8 NVA8:NVB8 NLE8:NLF8 NBI8:NBJ8 MRM8:MRN8 MHQ8:MHR8 LXU8:LXV8 LNY8:LNZ8 LEC8:LED8 KUG8:KUH8 KKK8:KKL8 KAO8:KAP8 JQS8:JQT8 JGW8:JGX8 IXA8:IXB8 INE8:INF8 IDI8:IDJ8 HTM8:HTN8 HJQ8:HJR8 GZU8:GZV8 GPY8:GPZ8 GGC8:GGD8 FWG8:FWH8 FMK8:FML8 FCO8:FCP8 ESS8:EST8 EIW8:EIX8 DZA8:DZB8 DPE8:DPF8 DFI8:DFJ8 CVM8:CVN8 CLQ8:CLR8 CBU8:CBV8 BRY8:BRZ8 BIC8:BID8 AYG8:AYH8 AOK8:AOL8 AEO8:AEP8 US8:UT8 KW8:KX8 BA8:BB8 AYG62158:AYJ62158 WDQ979662:WDT979662 VTU979662:VTX979662 VJY979662:VKB979662 VAC979662:VAF979662 UQG979662:UQJ979662 UGK979662:UGN979662 TWO979662:TWR979662 TMS979662:TMV979662 TCW979662:TCZ979662 STA979662:STD979662 SJE979662:SJH979662 RZI979662:RZL979662 RPM979662:RPP979662 RFQ979662:RFT979662 QVU979662:QVX979662 QLY979662:QMB979662 QCC979662:QCF979662 PSG979662:PSJ979662 PIK979662:PIN979662 OYO979662:OYR979662 OOS979662:OOV979662 OEW979662:OEZ979662 NVA979662:NVD979662 NLE979662:NLH979662 NBI979662:NBL979662 MRM979662:MRP979662 MHQ979662:MHT979662 LXU979662:LXX979662 LNY979662:LOB979662 LEC979662:LEF979662 KUG979662:KUJ979662 KKK979662:KKN979662 KAO979662:KAR979662 JQS979662:JQV979662 JGW979662:JGZ979662 IXA979662:IXD979662 INE979662:INH979662 IDI979662:IDL979662 HTM979662:HTP979662 HJQ979662:HJT979662 GZU979662:GZX979662 GPY979662:GQB979662 GGC979662:GGF979662 FWG979662:FWJ979662 FMK979662:FMN979662 FCO979662:FCR979662 ESS979662:ESV979662 EIW979662:EIZ979662 DZA979662:DZD979662 DPE979662:DPH979662 DFI979662:DFL979662 CVM979662:CVP979662 CLQ979662:CLT979662 CBU979662:CBX979662 BRY979662:BSB979662 BIC979662:BIF979662 AYG979662:AYJ979662 AOK979662:AON979662 AEO979662:AER979662 US979662:UV979662 KW979662:KZ979662 BA979662:BD979662 Q979697:T979697 WDQ914126:WDT914126 VTU914126:VTX914126 VJY914126:VKB914126 VAC914126:VAF914126 UQG914126:UQJ914126 UGK914126:UGN914126 TWO914126:TWR914126 TMS914126:TMV914126 TCW914126:TCZ914126 STA914126:STD914126 SJE914126:SJH914126 RZI914126:RZL914126 RPM914126:RPP914126 RFQ914126:RFT914126 QVU914126:QVX914126 QLY914126:QMB914126 QCC914126:QCF914126 PSG914126:PSJ914126 PIK914126:PIN914126 OYO914126:OYR914126 OOS914126:OOV914126 OEW914126:OEZ914126 NVA914126:NVD914126 NLE914126:NLH914126 NBI914126:NBL914126 MRM914126:MRP914126 MHQ914126:MHT914126 LXU914126:LXX914126 LNY914126:LOB914126 LEC914126:LEF914126 KUG914126:KUJ914126 KKK914126:KKN914126 KAO914126:KAR914126 JQS914126:JQV914126 JGW914126:JGZ914126 IXA914126:IXD914126 INE914126:INH914126 IDI914126:IDL914126 HTM914126:HTP914126 HJQ914126:HJT914126 GZU914126:GZX914126 GPY914126:GQB914126 GGC914126:GGF914126 FWG914126:FWJ914126 FMK914126:FMN914126 FCO914126:FCR914126 ESS914126:ESV914126 EIW914126:EIZ914126 DZA914126:DZD914126 DPE914126:DPH914126 DFI914126:DFL914126 CVM914126:CVP914126 CLQ914126:CLT914126 CBU914126:CBX914126 BRY914126:BSB914126 BIC914126:BIF914126 AYG914126:AYJ914126 AOK914126:AON914126 AEO914126:AER914126 US914126:UV914126 KW914126:KZ914126 BA914126:BD914126 Q914161:T914161 WDQ848590:WDT848590 VTU848590:VTX848590 VJY848590:VKB848590 VAC848590:VAF848590 UQG848590:UQJ848590 UGK848590:UGN848590 TWO848590:TWR848590 TMS848590:TMV848590 TCW848590:TCZ848590 STA848590:STD848590 SJE848590:SJH848590 RZI848590:RZL848590 RPM848590:RPP848590 RFQ848590:RFT848590 QVU848590:QVX848590 QLY848590:QMB848590 QCC848590:QCF848590 PSG848590:PSJ848590 PIK848590:PIN848590 OYO848590:OYR848590 OOS848590:OOV848590 OEW848590:OEZ848590 NVA848590:NVD848590 NLE848590:NLH848590 NBI848590:NBL848590 MRM848590:MRP848590 MHQ848590:MHT848590 LXU848590:LXX848590 LNY848590:LOB848590 LEC848590:LEF848590 KUG848590:KUJ848590 KKK848590:KKN848590 KAO848590:KAR848590 JQS848590:JQV848590 JGW848590:JGZ848590 IXA848590:IXD848590 INE848590:INH848590 IDI848590:IDL848590 HTM848590:HTP848590 HJQ848590:HJT848590 GZU848590:GZX848590 GPY848590:GQB848590 GGC848590:GGF848590 FWG848590:FWJ848590 FMK848590:FMN848590 FCO848590:FCR848590 ESS848590:ESV848590 EIW848590:EIZ848590 DZA848590:DZD848590 DPE848590:DPH848590 DFI848590:DFL848590 CVM848590:CVP848590 CLQ848590:CLT848590 CBU848590:CBX848590 BRY848590:BSB848590 BIC848590:BIF848590 AYG848590:AYJ848590 AOK848590:AON848590 AEO848590:AER848590 US848590:UV848590 KW848590:KZ848590 BA848590:BD848590 Q848625:T848625 WDQ783054:WDT783054 VTU783054:VTX783054 VJY783054:VKB783054 VAC783054:VAF783054 UQG783054:UQJ783054 UGK783054:UGN783054 TWO783054:TWR783054 TMS783054:TMV783054 TCW783054:TCZ783054 STA783054:STD783054 SJE783054:SJH783054 RZI783054:RZL783054 RPM783054:RPP783054 RFQ783054:RFT783054 QVU783054:QVX783054 QLY783054:QMB783054 QCC783054:QCF783054 PSG783054:PSJ783054 PIK783054:PIN783054 OYO783054:OYR783054 OOS783054:OOV783054 OEW783054:OEZ783054 NVA783054:NVD783054 NLE783054:NLH783054 NBI783054:NBL783054 MRM783054:MRP783054 MHQ783054:MHT783054 LXU783054:LXX783054 LNY783054:LOB783054 LEC783054:LEF783054 KUG783054:KUJ783054 KKK783054:KKN783054 KAO783054:KAR783054 JQS783054:JQV783054 JGW783054:JGZ783054 IXA783054:IXD783054 INE783054:INH783054 IDI783054:IDL783054 HTM783054:HTP783054 HJQ783054:HJT783054 GZU783054:GZX783054 GPY783054:GQB783054 GGC783054:GGF783054 FWG783054:FWJ783054 FMK783054:FMN783054 FCO783054:FCR783054 ESS783054:ESV783054 EIW783054:EIZ783054 DZA783054:DZD783054 DPE783054:DPH783054 DFI783054:DFL783054 CVM783054:CVP783054 CLQ783054:CLT783054 CBU783054:CBX783054 BRY783054:BSB783054 BIC783054:BIF783054 AYG783054:AYJ783054 AOK783054:AON783054 AEO783054:AER783054 US783054:UV783054 KW783054:KZ783054 BA783054:BD783054 Q783089:T783089 WDQ717518:WDT717518 VTU717518:VTX717518 VJY717518:VKB717518 VAC717518:VAF717518 UQG717518:UQJ717518 UGK717518:UGN717518 TWO717518:TWR717518 TMS717518:TMV717518 TCW717518:TCZ717518 STA717518:STD717518 SJE717518:SJH717518 RZI717518:RZL717518 RPM717518:RPP717518 RFQ717518:RFT717518 QVU717518:QVX717518 QLY717518:QMB717518 QCC717518:QCF717518 PSG717518:PSJ717518 PIK717518:PIN717518 OYO717518:OYR717518 OOS717518:OOV717518 OEW717518:OEZ717518 NVA717518:NVD717518 NLE717518:NLH717518 NBI717518:NBL717518 MRM717518:MRP717518 MHQ717518:MHT717518 LXU717518:LXX717518 LNY717518:LOB717518 LEC717518:LEF717518 KUG717518:KUJ717518 KKK717518:KKN717518 KAO717518:KAR717518 JQS717518:JQV717518 JGW717518:JGZ717518 IXA717518:IXD717518 INE717518:INH717518 IDI717518:IDL717518 HTM717518:HTP717518 HJQ717518:HJT717518 GZU717518:GZX717518 GPY717518:GQB717518 GGC717518:GGF717518 FWG717518:FWJ717518 FMK717518:FMN717518 FCO717518:FCR717518 ESS717518:ESV717518 EIW717518:EIZ717518 DZA717518:DZD717518 DPE717518:DPH717518 DFI717518:DFL717518 CVM717518:CVP717518 CLQ717518:CLT717518 CBU717518:CBX717518 BRY717518:BSB717518 BIC717518:BIF717518 AYG717518:AYJ717518 AOK717518:AON717518 AEO717518:AER717518 US717518:UV717518 KW717518:KZ717518 BA717518:BD717518 Q717553:T717553 WDQ651982:WDT651982 VTU651982:VTX651982 VJY651982:VKB651982 VAC651982:VAF651982 UQG651982:UQJ651982 UGK651982:UGN651982 TWO651982:TWR651982 TMS651982:TMV651982 TCW651982:TCZ651982 STA651982:STD651982 SJE651982:SJH651982 RZI651982:RZL651982 RPM651982:RPP651982 RFQ651982:RFT651982 QVU651982:QVX651982 QLY651982:QMB651982 QCC651982:QCF651982 PSG651982:PSJ651982 PIK651982:PIN651982 OYO651982:OYR651982 OOS651982:OOV651982 OEW651982:OEZ651982 NVA651982:NVD651982 NLE651982:NLH651982 NBI651982:NBL651982 MRM651982:MRP651982 MHQ651982:MHT651982 LXU651982:LXX651982 LNY651982:LOB651982 LEC651982:LEF651982 KUG651982:KUJ651982 KKK651982:KKN651982 KAO651982:KAR651982 JQS651982:JQV651982 JGW651982:JGZ651982 IXA651982:IXD651982 INE651982:INH651982 IDI651982:IDL651982 HTM651982:HTP651982 HJQ651982:HJT651982 GZU651982:GZX651982 GPY651982:GQB651982 GGC651982:GGF651982 FWG651982:FWJ651982 FMK651982:FMN651982 FCO651982:FCR651982 ESS651982:ESV651982 EIW651982:EIZ651982 DZA651982:DZD651982 DPE651982:DPH651982 DFI651982:DFL651982 CVM651982:CVP651982 CLQ651982:CLT651982 CBU651982:CBX651982 BRY651982:BSB651982 BIC651982:BIF651982 AYG651982:AYJ651982 AOK651982:AON651982 AEO651982:AER651982 US651982:UV651982 KW651982:KZ651982 BA651982:BD651982 Q652017:T652017 WDQ586446:WDT586446 VTU586446:VTX586446 VJY586446:VKB586446 VAC586446:VAF586446 UQG586446:UQJ586446 UGK586446:UGN586446 TWO586446:TWR586446 TMS586446:TMV586446 TCW586446:TCZ586446 STA586446:STD586446 SJE586446:SJH586446 RZI586446:RZL586446 RPM586446:RPP586446 RFQ586446:RFT586446 QVU586446:QVX586446 QLY586446:QMB586446 QCC586446:QCF586446 PSG586446:PSJ586446 PIK586446:PIN586446 OYO586446:OYR586446 OOS586446:OOV586446 OEW586446:OEZ586446 NVA586446:NVD586446 NLE586446:NLH586446 NBI586446:NBL586446 MRM586446:MRP586446 MHQ586446:MHT586446 LXU586446:LXX586446 LNY586446:LOB586446 LEC586446:LEF586446 KUG586446:KUJ586446 KKK586446:KKN586446 KAO586446:KAR586446 JQS586446:JQV586446 JGW586446:JGZ586446 IXA586446:IXD586446 INE586446:INH586446 IDI586446:IDL586446 HTM586446:HTP586446 HJQ586446:HJT586446 GZU586446:GZX586446 GPY586446:GQB586446 GGC586446:GGF586446 FWG586446:FWJ586446 FMK586446:FMN586446 FCO586446:FCR586446 ESS586446:ESV586446 EIW586446:EIZ586446 DZA586446:DZD586446 DPE586446:DPH586446 DFI586446:DFL586446 CVM586446:CVP586446 CLQ586446:CLT586446 CBU586446:CBX586446 BRY586446:BSB586446 BIC586446:BIF586446 AYG586446:AYJ586446 AOK586446:AON586446 AEO586446:AER586446 US586446:UV586446 KW586446:KZ586446 BA586446:BD586446 Q586481:T586481 WDQ520910:WDT520910 VTU520910:VTX520910 VJY520910:VKB520910 VAC520910:VAF520910 UQG520910:UQJ520910 UGK520910:UGN520910 TWO520910:TWR520910 TMS520910:TMV520910 TCW520910:TCZ520910 STA520910:STD520910 SJE520910:SJH520910 RZI520910:RZL520910 RPM520910:RPP520910 RFQ520910:RFT520910 QVU520910:QVX520910 QLY520910:QMB520910 QCC520910:QCF520910 PSG520910:PSJ520910 PIK520910:PIN520910 OYO520910:OYR520910 OOS520910:OOV520910 OEW520910:OEZ520910 NVA520910:NVD520910 NLE520910:NLH520910 NBI520910:NBL520910 MRM520910:MRP520910 MHQ520910:MHT520910 LXU520910:LXX520910 LNY520910:LOB520910 LEC520910:LEF520910 KUG520910:KUJ520910 KKK520910:KKN520910 KAO520910:KAR520910 JQS520910:JQV520910 JGW520910:JGZ520910 IXA520910:IXD520910 INE520910:INH520910 IDI520910:IDL520910 HTM520910:HTP520910 HJQ520910:HJT520910 GZU520910:GZX520910 GPY520910:GQB520910 GGC520910:GGF520910 FWG520910:FWJ520910 FMK520910:FMN520910 FCO520910:FCR520910 ESS520910:ESV520910 EIW520910:EIZ520910 DZA520910:DZD520910 DPE520910:DPH520910 DFI520910:DFL520910 CVM520910:CVP520910 CLQ520910:CLT520910 CBU520910:CBX520910 BRY520910:BSB520910 BIC520910:BIF520910 AYG520910:AYJ520910 AOK520910:AON520910 AEO520910:AER520910 US520910:UV520910 KW520910:KZ520910 BA520910:BD520910 Q520945:T520945 WDQ455374:WDT455374 VTU455374:VTX455374 VJY455374:VKB455374 VAC455374:VAF455374 UQG455374:UQJ455374 UGK455374:UGN455374 TWO455374:TWR455374 TMS455374:TMV455374 TCW455374:TCZ455374 STA455374:STD455374 SJE455374:SJH455374 RZI455374:RZL455374 RPM455374:RPP455374 RFQ455374:RFT455374 QVU455374:QVX455374 QLY455374:QMB455374 QCC455374:QCF455374 PSG455374:PSJ455374 PIK455374:PIN455374 OYO455374:OYR455374 OOS455374:OOV455374 OEW455374:OEZ455374 NVA455374:NVD455374 NLE455374:NLH455374 NBI455374:NBL455374 MRM455374:MRP455374 MHQ455374:MHT455374 LXU455374:LXX455374 LNY455374:LOB455374 LEC455374:LEF455374 KUG455374:KUJ455374 KKK455374:KKN455374 KAO455374:KAR455374 JQS455374:JQV455374 JGW455374:JGZ455374 IXA455374:IXD455374 INE455374:INH455374 IDI455374:IDL455374 HTM455374:HTP455374 HJQ455374:HJT455374 GZU455374:GZX455374 GPY455374:GQB455374 GGC455374:GGF455374 FWG455374:FWJ455374 FMK455374:FMN455374 FCO455374:FCR455374 ESS455374:ESV455374 EIW455374:EIZ455374 DZA455374:DZD455374 DPE455374:DPH455374 DFI455374:DFL455374 CVM455374:CVP455374 CLQ455374:CLT455374 CBU455374:CBX455374 BRY455374:BSB455374 BIC455374:BIF455374 AYG455374:AYJ455374 AOK455374:AON455374 AEO455374:AER455374 US455374:UV455374 KW455374:KZ455374 BA455374:BD455374 Q455409:T455409 WDQ389838:WDT389838 VTU389838:VTX389838 VJY389838:VKB389838 VAC389838:VAF389838 UQG389838:UQJ389838 UGK389838:UGN389838 TWO389838:TWR389838 TMS389838:TMV389838 TCW389838:TCZ389838 STA389838:STD389838 SJE389838:SJH389838 RZI389838:RZL389838 RPM389838:RPP389838 RFQ389838:RFT389838 QVU389838:QVX389838 QLY389838:QMB389838 QCC389838:QCF389838 PSG389838:PSJ389838 PIK389838:PIN389838 OYO389838:OYR389838 OOS389838:OOV389838 OEW389838:OEZ389838 NVA389838:NVD389838 NLE389838:NLH389838 NBI389838:NBL389838 MRM389838:MRP389838 MHQ389838:MHT389838 LXU389838:LXX389838 LNY389838:LOB389838 LEC389838:LEF389838 KUG389838:KUJ389838 KKK389838:KKN389838 KAO389838:KAR389838 JQS389838:JQV389838 JGW389838:JGZ389838 IXA389838:IXD389838 INE389838:INH389838 IDI389838:IDL389838 HTM389838:HTP389838 HJQ389838:HJT389838 GZU389838:GZX389838 GPY389838:GQB389838 GGC389838:GGF389838 FWG389838:FWJ389838 FMK389838:FMN389838 FCO389838:FCR389838 ESS389838:ESV389838 EIW389838:EIZ389838 DZA389838:DZD389838 DPE389838:DPH389838 DFI389838:DFL389838 CVM389838:CVP389838 CLQ389838:CLT389838 CBU389838:CBX389838 BRY389838:BSB389838 BIC389838:BIF389838 AYG389838:AYJ389838 AOK389838:AON389838 AEO389838:AER389838 US389838:UV389838 KW389838:KZ389838 BA389838:BD389838 Q389873:T389873 WDQ324302:WDT324302 VTU324302:VTX324302 VJY324302:VKB324302 VAC324302:VAF324302 UQG324302:UQJ324302 UGK324302:UGN324302 TWO324302:TWR324302 TMS324302:TMV324302 TCW324302:TCZ324302 STA324302:STD324302 SJE324302:SJH324302 RZI324302:RZL324302 RPM324302:RPP324302 RFQ324302:RFT324302 QVU324302:QVX324302 QLY324302:QMB324302 QCC324302:QCF324302 PSG324302:PSJ324302 PIK324302:PIN324302 OYO324302:OYR324302 OOS324302:OOV324302 OEW324302:OEZ324302 NVA324302:NVD324302 NLE324302:NLH324302 NBI324302:NBL324302 MRM324302:MRP324302 MHQ324302:MHT324302 LXU324302:LXX324302 LNY324302:LOB324302 LEC324302:LEF324302 KUG324302:KUJ324302 KKK324302:KKN324302 KAO324302:KAR324302 JQS324302:JQV324302 JGW324302:JGZ324302 IXA324302:IXD324302 INE324302:INH324302 IDI324302:IDL324302 HTM324302:HTP324302 HJQ324302:HJT324302 GZU324302:GZX324302 GPY324302:GQB324302 GGC324302:GGF324302 FWG324302:FWJ324302 FMK324302:FMN324302 FCO324302:FCR324302 ESS324302:ESV324302 EIW324302:EIZ324302 DZA324302:DZD324302 DPE324302:DPH324302 DFI324302:DFL324302 CVM324302:CVP324302 CLQ324302:CLT324302 CBU324302:CBX324302 BRY324302:BSB324302 BIC324302:BIF324302 AYG324302:AYJ324302 AOK324302:AON324302 AEO324302:AER324302 US324302:UV324302 KW324302:KZ324302 BA324302:BD324302 Q324337:T324337 WDQ258766:WDT258766 VTU258766:VTX258766 VJY258766:VKB258766 VAC258766:VAF258766 UQG258766:UQJ258766 UGK258766:UGN258766 TWO258766:TWR258766 TMS258766:TMV258766 TCW258766:TCZ258766 STA258766:STD258766 SJE258766:SJH258766 RZI258766:RZL258766 RPM258766:RPP258766 RFQ258766:RFT258766 QVU258766:QVX258766 QLY258766:QMB258766 QCC258766:QCF258766 PSG258766:PSJ258766 PIK258766:PIN258766 OYO258766:OYR258766 OOS258766:OOV258766 OEW258766:OEZ258766 NVA258766:NVD258766 NLE258766:NLH258766 NBI258766:NBL258766 MRM258766:MRP258766 MHQ258766:MHT258766 LXU258766:LXX258766 LNY258766:LOB258766 LEC258766:LEF258766 KUG258766:KUJ258766 KKK258766:KKN258766 KAO258766:KAR258766 JQS258766:JQV258766 JGW258766:JGZ258766 IXA258766:IXD258766 INE258766:INH258766 IDI258766:IDL258766 HTM258766:HTP258766 HJQ258766:HJT258766 GZU258766:GZX258766 GPY258766:GQB258766 GGC258766:GGF258766 FWG258766:FWJ258766 FMK258766:FMN258766 FCO258766:FCR258766 ESS258766:ESV258766 EIW258766:EIZ258766 DZA258766:DZD258766 DPE258766:DPH258766 DFI258766:DFL258766 CVM258766:CVP258766 CLQ258766:CLT258766 CBU258766:CBX258766 BRY258766:BSB258766 BIC258766:BIF258766 AYG258766:AYJ258766 AOK258766:AON258766 AEO258766:AER258766 US258766:UV258766 KW258766:KZ258766 BA258766:BD258766 Q258801:T258801 WDQ193230:WDT193230 VTU193230:VTX193230 VJY193230:VKB193230 VAC193230:VAF193230 UQG193230:UQJ193230 UGK193230:UGN193230 TWO193230:TWR193230 TMS193230:TMV193230 TCW193230:TCZ193230 STA193230:STD193230 SJE193230:SJH193230 RZI193230:RZL193230 RPM193230:RPP193230 RFQ193230:RFT193230 QVU193230:QVX193230 QLY193230:QMB193230 QCC193230:QCF193230 PSG193230:PSJ193230 PIK193230:PIN193230 OYO193230:OYR193230 OOS193230:OOV193230 OEW193230:OEZ193230 NVA193230:NVD193230 NLE193230:NLH193230 NBI193230:NBL193230 MRM193230:MRP193230 MHQ193230:MHT193230 LXU193230:LXX193230 LNY193230:LOB193230 LEC193230:LEF193230 KUG193230:KUJ193230 KKK193230:KKN193230 KAO193230:KAR193230 JQS193230:JQV193230 JGW193230:JGZ193230 IXA193230:IXD193230 INE193230:INH193230 IDI193230:IDL193230 HTM193230:HTP193230 HJQ193230:HJT193230 GZU193230:GZX193230 GPY193230:GQB193230 GGC193230:GGF193230 FWG193230:FWJ193230 FMK193230:FMN193230 FCO193230:FCR193230 ESS193230:ESV193230 EIW193230:EIZ193230 DZA193230:DZD193230 DPE193230:DPH193230 DFI193230:DFL193230 CVM193230:CVP193230 CLQ193230:CLT193230 CBU193230:CBX193230 BRY193230:BSB193230 BIC193230:BIF193230 AYG193230:AYJ193230 AOK193230:AON193230 AEO193230:AER193230 US193230:UV193230 KW193230:KZ193230 BA193230:BD193230 Q193265:T193265 WDQ127694:WDT127694 VTU127694:VTX127694 VJY127694:VKB127694 VAC127694:VAF127694 UQG127694:UQJ127694 UGK127694:UGN127694 TWO127694:TWR127694 TMS127694:TMV127694 TCW127694:TCZ127694 STA127694:STD127694 SJE127694:SJH127694 RZI127694:RZL127694 RPM127694:RPP127694 RFQ127694:RFT127694 QVU127694:QVX127694 QLY127694:QMB127694 QCC127694:QCF127694 PSG127694:PSJ127694 PIK127694:PIN127694 OYO127694:OYR127694 OOS127694:OOV127694 OEW127694:OEZ127694 NVA127694:NVD127694 NLE127694:NLH127694 NBI127694:NBL127694 MRM127694:MRP127694 MHQ127694:MHT127694 LXU127694:LXX127694 LNY127694:LOB127694 LEC127694:LEF127694 KUG127694:KUJ127694 KKK127694:KKN127694 KAO127694:KAR127694 JQS127694:JQV127694 JGW127694:JGZ127694 IXA127694:IXD127694 INE127694:INH127694 IDI127694:IDL127694 HTM127694:HTP127694 HJQ127694:HJT127694 GZU127694:GZX127694 GPY127694:GQB127694 GGC127694:GGF127694 FWG127694:FWJ127694 FMK127694:FMN127694 FCO127694:FCR127694 ESS127694:ESV127694 EIW127694:EIZ127694 DZA127694:DZD127694 DPE127694:DPH127694 DFI127694:DFL127694 CVM127694:CVP127694 CLQ127694:CLT127694 CBU127694:CBX127694 BRY127694:BSB127694 BIC127694:BIF127694 AYG127694:AYJ127694 AOK127694:AON127694 AEO127694:AER127694 US127694:UV127694 KW127694:KZ127694 BA127694:BD127694 Q127729:T127729 WDQ62158:WDT62158 VTU62158:VTX62158 VJY62158:VKB62158 VAC62158:VAF62158 UQG62158:UQJ62158 UGK62158:UGN62158 TWO62158:TWR62158 TMS62158:TMV62158 TCW62158:TCZ62158 STA62158:STD62158 SJE62158:SJH62158 RZI62158:RZL62158 RPM62158:RPP62158 RFQ62158:RFT62158 QVU62158:QVX62158 QLY62158:QMB62158 QCC62158:QCF62158 PSG62158:PSJ62158 PIK62158:PIN62158 OYO62158:OYR62158 OOS62158:OOV62158 OEW62158:OEZ62158 NVA62158:NVD62158 NLE62158:NLH62158 NBI62158:NBL62158 MRM62158:MRP62158 MHQ62158:MHT62158 LXU62158:LXX62158 LNY62158:LOB62158 LEC62158:LEF62158 KUG62158:KUJ62158 KKK62158:KKN62158 KAO62158:KAR62158 JQS62158:JQV62158 JGW62158:JGZ62158 IXA62158:IXD62158 INE62158:INH62158 IDI62158:IDL62158 HTM62158:HTP62158 HJQ62158:HJT62158 GZU62158:GZX62158 GPY62158:GQB62158 GGC62158:GGF62158 FWG62158:FWJ62158 FMK62158:FMN62158 FCO62158:FCR62158 ESS62158:ESV62158 EIW62158:EIZ62158 DZA62158:DZD62158 DPE62158:DPH62158 DFI62158:DFL62158 CVM62158:CVP62158 CLQ62158:CLT62158 CBU62158:CBX62158 BRY62158:BSB62158 BIC62158:BIF62158">
      <formula1>#REF!</formula1>
    </dataValidation>
    <dataValidation type="list" allowBlank="1" showInputMessage="1" showErrorMessage="1" sqref="V79">
      <formula1>$B$79:$R$79</formula1>
    </dataValidation>
    <dataValidation type="list" allowBlank="1" showInputMessage="1" showErrorMessage="1" sqref="Q8:T27">
      <formula1>$Q$7:$T$7</formula1>
    </dataValidation>
    <dataValidation type="list" allowBlank="1" showInputMessage="1" showErrorMessage="1" sqref="Q29:T32">
      <formula1>$Q$28:$T$28</formula1>
    </dataValidation>
    <dataValidation type="list" allowBlank="1" showInputMessage="1" showErrorMessage="1" sqref="Q46:T50">
      <formula1>$Q$45:$T$45</formula1>
    </dataValidation>
    <dataValidation type="list" allowBlank="1" showInputMessage="1" showErrorMessage="1" sqref="Q52:T56">
      <formula1>$Q$51:$T$51</formula1>
    </dataValidation>
    <dataValidation type="list" allowBlank="1" showInputMessage="1" showErrorMessage="1" sqref="Q58:T61">
      <formula1>$Q$57:$T$57</formula1>
    </dataValidation>
    <dataValidation type="list" allowBlank="1" showInputMessage="1" showErrorMessage="1" sqref="Q63:T67">
      <formula1>$Q$62:$T$62</formula1>
    </dataValidation>
    <dataValidation type="list" allowBlank="1" showInputMessage="1" showErrorMessage="1" sqref="Q69:T73">
      <formula1>$Q$68:$T$68</formula1>
    </dataValidation>
    <dataValidation type="list" allowBlank="1" showInputMessage="1" showErrorMessage="1" sqref="L76:R78">
      <formula1>$L$75:$R$75</formula1>
    </dataValidation>
    <dataValidation type="list" allowBlank="1" showInputMessage="1" showErrorMessage="1" sqref="B82:G84">
      <formula1>$B$81:$G$81</formula1>
    </dataValidation>
    <dataValidation type="list" allowBlank="1" showInputMessage="1" showErrorMessage="1" sqref="P82:R84">
      <formula1>$P$81:$Q$81</formula1>
    </dataValidation>
  </dataValidations>
  <pageMargins left="0.39" right="0.60177083333333337" top="0.7729166666666667" bottom="0.28708333333333336" header="0.30916666666666665" footer="0.24291666666666667"/>
  <pageSetup scale="53" fitToHeight="0" orientation="portrait" r:id="rId1"/>
  <headerFooter>
    <oddHeader>&amp;L &amp;G&amp;C&amp;"Arial,Regular"&amp;28 &amp;20
&amp;"Arial,Bold" 2015 Performance Evaluation&amp;R&amp;G</oddHeader>
    <oddFooter>&amp;LCreated by Shalene Barrera and Jamie Le-Lazar-Please email corrections to shalene.barrera@uchealth.org</oddFooter>
  </headerFooter>
  <rowBreaks count="2" manualBreakCount="2">
    <brk id="38" max="16383" man="1"/>
    <brk id="73"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105"/>
  <sheetViews>
    <sheetView showGridLines="0" view="pageLayout" topLeftCell="C79" zoomScaleNormal="100" workbookViewId="0">
      <selection activeCell="H1" sqref="H1:P1"/>
    </sheetView>
  </sheetViews>
  <sheetFormatPr defaultRowHeight="15" x14ac:dyDescent="0.25"/>
  <cols>
    <col min="1" max="1" width="11.7109375" style="66" customWidth="1"/>
    <col min="2" max="2" width="3.28515625" style="67" bestFit="1" customWidth="1"/>
    <col min="3" max="3" width="3.140625" style="68" customWidth="1"/>
    <col min="4" max="4" width="9.140625" style="68"/>
    <col min="5" max="6" width="0" style="68" hidden="1" customWidth="1"/>
    <col min="7" max="7" width="10.28515625" style="68" customWidth="1"/>
    <col min="8" max="8" width="7" style="68" customWidth="1"/>
    <col min="9" max="9" width="5.140625" style="68" customWidth="1"/>
    <col min="10" max="10" width="7.28515625" style="68" customWidth="1"/>
    <col min="11" max="11" width="8.85546875" style="68" customWidth="1"/>
    <col min="12" max="12" width="7" style="68" customWidth="1"/>
    <col min="13" max="13" width="8" style="68" customWidth="1"/>
    <col min="14" max="14" width="7.28515625" style="68" customWidth="1"/>
    <col min="15" max="15" width="2.42578125" style="68" customWidth="1"/>
    <col min="16" max="16" width="10.28515625" style="69" customWidth="1"/>
    <col min="17" max="17" width="12.140625" style="69" customWidth="1"/>
    <col min="18" max="18" width="10.28515625" style="69" bestFit="1" customWidth="1"/>
    <col min="19" max="19" width="10.7109375" style="69" customWidth="1"/>
    <col min="20" max="20" width="5.85546875" style="69" bestFit="1" customWidth="1"/>
    <col min="21" max="21" width="16.140625" style="69" bestFit="1" customWidth="1"/>
    <col min="22" max="22" width="24.5703125" style="69" customWidth="1"/>
    <col min="23" max="40" width="9.140625" style="86"/>
    <col min="41" max="41" width="3.140625" style="86" customWidth="1"/>
    <col min="42" max="42" width="9.140625" style="86"/>
    <col min="43" max="43" width="10.28515625" style="86" customWidth="1"/>
    <col min="44" max="44" width="7" style="86" customWidth="1"/>
    <col min="45" max="45" width="5.140625" style="86" customWidth="1"/>
    <col min="46" max="46" width="7.28515625" style="86" customWidth="1"/>
    <col min="47" max="47" width="8.85546875" style="86" customWidth="1"/>
    <col min="48" max="48" width="7" style="86" customWidth="1"/>
    <col min="49" max="49" width="8" style="86" customWidth="1"/>
    <col min="50" max="50" width="7.28515625" style="86" customWidth="1"/>
    <col min="51" max="51" width="2.42578125" style="86" customWidth="1"/>
    <col min="52" max="52" width="5" style="86" customWidth="1"/>
    <col min="53" max="53" width="8" style="86" customWidth="1"/>
    <col min="54" max="54" width="10.28515625" style="86" bestFit="1" customWidth="1"/>
    <col min="55" max="55" width="10.7109375" style="86" customWidth="1"/>
    <col min="56" max="56" width="5.7109375" style="86" customWidth="1"/>
    <col min="57" max="57" width="6.7109375" style="86" customWidth="1"/>
    <col min="58" max="58" width="24.5703125" style="86" customWidth="1"/>
    <col min="59" max="59" width="1.140625" style="86" customWidth="1"/>
    <col min="60" max="296" width="9.140625" style="86"/>
    <col min="297" max="297" width="3.140625" style="86" customWidth="1"/>
    <col min="298" max="298" width="9.140625" style="86"/>
    <col min="299" max="299" width="10.28515625" style="86" customWidth="1"/>
    <col min="300" max="300" width="7" style="86" customWidth="1"/>
    <col min="301" max="301" width="5.140625" style="86" customWidth="1"/>
    <col min="302" max="302" width="7.28515625" style="86" customWidth="1"/>
    <col min="303" max="303" width="8.85546875" style="86" customWidth="1"/>
    <col min="304" max="304" width="7" style="86" customWidth="1"/>
    <col min="305" max="305" width="8" style="86" customWidth="1"/>
    <col min="306" max="306" width="7.28515625" style="86" customWidth="1"/>
    <col min="307" max="307" width="2.42578125" style="86" customWidth="1"/>
    <col min="308" max="308" width="5" style="86" customWidth="1"/>
    <col min="309" max="309" width="8" style="86" customWidth="1"/>
    <col min="310" max="310" width="10.28515625" style="86" bestFit="1" customWidth="1"/>
    <col min="311" max="311" width="10.7109375" style="86" customWidth="1"/>
    <col min="312" max="312" width="5.7109375" style="86" customWidth="1"/>
    <col min="313" max="313" width="6.7109375" style="86" customWidth="1"/>
    <col min="314" max="314" width="24.5703125" style="86" customWidth="1"/>
    <col min="315" max="315" width="1.140625" style="86" customWidth="1"/>
    <col min="316" max="552" width="9.140625" style="86"/>
    <col min="553" max="553" width="3.140625" style="86" customWidth="1"/>
    <col min="554" max="554" width="9.140625" style="86"/>
    <col min="555" max="555" width="10.28515625" style="86" customWidth="1"/>
    <col min="556" max="556" width="7" style="86" customWidth="1"/>
    <col min="557" max="557" width="5.140625" style="86" customWidth="1"/>
    <col min="558" max="558" width="7.28515625" style="86" customWidth="1"/>
    <col min="559" max="559" width="8.85546875" style="86" customWidth="1"/>
    <col min="560" max="560" width="7" style="86" customWidth="1"/>
    <col min="561" max="561" width="8" style="86" customWidth="1"/>
    <col min="562" max="562" width="7.28515625" style="86" customWidth="1"/>
    <col min="563" max="563" width="2.42578125" style="86" customWidth="1"/>
    <col min="564" max="564" width="5" style="86" customWidth="1"/>
    <col min="565" max="565" width="8" style="86" customWidth="1"/>
    <col min="566" max="566" width="10.28515625" style="86" bestFit="1" customWidth="1"/>
    <col min="567" max="567" width="10.7109375" style="86" customWidth="1"/>
    <col min="568" max="568" width="5.7109375" style="86" customWidth="1"/>
    <col min="569" max="569" width="6.7109375" style="86" customWidth="1"/>
    <col min="570" max="570" width="24.5703125" style="86" customWidth="1"/>
    <col min="571" max="571" width="1.140625" style="86" customWidth="1"/>
    <col min="572" max="808" width="9.140625" style="86"/>
    <col min="809" max="809" width="3.140625" style="86" customWidth="1"/>
    <col min="810" max="810" width="9.140625" style="86"/>
    <col min="811" max="811" width="10.28515625" style="86" customWidth="1"/>
    <col min="812" max="812" width="7" style="86" customWidth="1"/>
    <col min="813" max="813" width="5.140625" style="86" customWidth="1"/>
    <col min="814" max="814" width="7.28515625" style="86" customWidth="1"/>
    <col min="815" max="815" width="8.85546875" style="86" customWidth="1"/>
    <col min="816" max="816" width="7" style="86" customWidth="1"/>
    <col min="817" max="817" width="8" style="86" customWidth="1"/>
    <col min="818" max="818" width="7.28515625" style="86" customWidth="1"/>
    <col min="819" max="819" width="2.42578125" style="86" customWidth="1"/>
    <col min="820" max="820" width="5" style="86" customWidth="1"/>
    <col min="821" max="821" width="8" style="86" customWidth="1"/>
    <col min="822" max="822" width="10.28515625" style="86" bestFit="1" customWidth="1"/>
    <col min="823" max="823" width="10.7109375" style="86" customWidth="1"/>
    <col min="824" max="824" width="5.7109375" style="86" customWidth="1"/>
    <col min="825" max="825" width="6.7109375" style="86" customWidth="1"/>
    <col min="826" max="826" width="24.5703125" style="86" customWidth="1"/>
    <col min="827" max="827" width="1.140625" style="86" customWidth="1"/>
    <col min="828" max="1064" width="9.140625" style="86"/>
    <col min="1065" max="1065" width="3.140625" style="86" customWidth="1"/>
    <col min="1066" max="1066" width="9.140625" style="86"/>
    <col min="1067" max="1067" width="10.28515625" style="86" customWidth="1"/>
    <col min="1068" max="1068" width="7" style="86" customWidth="1"/>
    <col min="1069" max="1069" width="5.140625" style="86" customWidth="1"/>
    <col min="1070" max="1070" width="7.28515625" style="86" customWidth="1"/>
    <col min="1071" max="1071" width="8.85546875" style="86" customWidth="1"/>
    <col min="1072" max="1072" width="7" style="86" customWidth="1"/>
    <col min="1073" max="1073" width="8" style="86" customWidth="1"/>
    <col min="1074" max="1074" width="7.28515625" style="86" customWidth="1"/>
    <col min="1075" max="1075" width="2.42578125" style="86" customWidth="1"/>
    <col min="1076" max="1076" width="5" style="86" customWidth="1"/>
    <col min="1077" max="1077" width="8" style="86" customWidth="1"/>
    <col min="1078" max="1078" width="10.28515625" style="86" bestFit="1" customWidth="1"/>
    <col min="1079" max="1079" width="10.7109375" style="86" customWidth="1"/>
    <col min="1080" max="1080" width="5.7109375" style="86" customWidth="1"/>
    <col min="1081" max="1081" width="6.7109375" style="86" customWidth="1"/>
    <col min="1082" max="1082" width="24.5703125" style="86" customWidth="1"/>
    <col min="1083" max="1083" width="1.140625" style="86" customWidth="1"/>
    <col min="1084" max="1320" width="9.140625" style="86"/>
    <col min="1321" max="1321" width="3.140625" style="86" customWidth="1"/>
    <col min="1322" max="1322" width="9.140625" style="86"/>
    <col min="1323" max="1323" width="10.28515625" style="86" customWidth="1"/>
    <col min="1324" max="1324" width="7" style="86" customWidth="1"/>
    <col min="1325" max="1325" width="5.140625" style="86" customWidth="1"/>
    <col min="1326" max="1326" width="7.28515625" style="86" customWidth="1"/>
    <col min="1327" max="1327" width="8.85546875" style="86" customWidth="1"/>
    <col min="1328" max="1328" width="7" style="86" customWidth="1"/>
    <col min="1329" max="1329" width="8" style="86" customWidth="1"/>
    <col min="1330" max="1330" width="7.28515625" style="86" customWidth="1"/>
    <col min="1331" max="1331" width="2.42578125" style="86" customWidth="1"/>
    <col min="1332" max="1332" width="5" style="86" customWidth="1"/>
    <col min="1333" max="1333" width="8" style="86" customWidth="1"/>
    <col min="1334" max="1334" width="10.28515625" style="86" bestFit="1" customWidth="1"/>
    <col min="1335" max="1335" width="10.7109375" style="86" customWidth="1"/>
    <col min="1336" max="1336" width="5.7109375" style="86" customWidth="1"/>
    <col min="1337" max="1337" width="6.7109375" style="86" customWidth="1"/>
    <col min="1338" max="1338" width="24.5703125" style="86" customWidth="1"/>
    <col min="1339" max="1339" width="1.140625" style="86" customWidth="1"/>
    <col min="1340" max="1576" width="9.140625" style="86"/>
    <col min="1577" max="1577" width="3.140625" style="86" customWidth="1"/>
    <col min="1578" max="1578" width="9.140625" style="86"/>
    <col min="1579" max="1579" width="10.28515625" style="86" customWidth="1"/>
    <col min="1580" max="1580" width="7" style="86" customWidth="1"/>
    <col min="1581" max="1581" width="5.140625" style="86" customWidth="1"/>
    <col min="1582" max="1582" width="7.28515625" style="86" customWidth="1"/>
    <col min="1583" max="1583" width="8.85546875" style="86" customWidth="1"/>
    <col min="1584" max="1584" width="7" style="86" customWidth="1"/>
    <col min="1585" max="1585" width="8" style="86" customWidth="1"/>
    <col min="1586" max="1586" width="7.28515625" style="86" customWidth="1"/>
    <col min="1587" max="1587" width="2.42578125" style="86" customWidth="1"/>
    <col min="1588" max="1588" width="5" style="86" customWidth="1"/>
    <col min="1589" max="1589" width="8" style="86" customWidth="1"/>
    <col min="1590" max="1590" width="10.28515625" style="86" bestFit="1" customWidth="1"/>
    <col min="1591" max="1591" width="10.7109375" style="86" customWidth="1"/>
    <col min="1592" max="1592" width="5.7109375" style="86" customWidth="1"/>
    <col min="1593" max="1593" width="6.7109375" style="86" customWidth="1"/>
    <col min="1594" max="1594" width="24.5703125" style="86" customWidth="1"/>
    <col min="1595" max="1595" width="1.140625" style="86" customWidth="1"/>
    <col min="1596" max="1832" width="9.140625" style="86"/>
    <col min="1833" max="1833" width="3.140625" style="86" customWidth="1"/>
    <col min="1834" max="1834" width="9.140625" style="86"/>
    <col min="1835" max="1835" width="10.28515625" style="86" customWidth="1"/>
    <col min="1836" max="1836" width="7" style="86" customWidth="1"/>
    <col min="1837" max="1837" width="5.140625" style="86" customWidth="1"/>
    <col min="1838" max="1838" width="7.28515625" style="86" customWidth="1"/>
    <col min="1839" max="1839" width="8.85546875" style="86" customWidth="1"/>
    <col min="1840" max="1840" width="7" style="86" customWidth="1"/>
    <col min="1841" max="1841" width="8" style="86" customWidth="1"/>
    <col min="1842" max="1842" width="7.28515625" style="86" customWidth="1"/>
    <col min="1843" max="1843" width="2.42578125" style="86" customWidth="1"/>
    <col min="1844" max="1844" width="5" style="86" customWidth="1"/>
    <col min="1845" max="1845" width="8" style="86" customWidth="1"/>
    <col min="1846" max="1846" width="10.28515625" style="86" bestFit="1" customWidth="1"/>
    <col min="1847" max="1847" width="10.7109375" style="86" customWidth="1"/>
    <col min="1848" max="1848" width="5.7109375" style="86" customWidth="1"/>
    <col min="1849" max="1849" width="6.7109375" style="86" customWidth="1"/>
    <col min="1850" max="1850" width="24.5703125" style="86" customWidth="1"/>
    <col min="1851" max="1851" width="1.140625" style="86" customWidth="1"/>
    <col min="1852" max="2088" width="9.140625" style="86"/>
    <col min="2089" max="2089" width="3.140625" style="86" customWidth="1"/>
    <col min="2090" max="2090" width="9.140625" style="86"/>
    <col min="2091" max="2091" width="10.28515625" style="86" customWidth="1"/>
    <col min="2092" max="2092" width="7" style="86" customWidth="1"/>
    <col min="2093" max="2093" width="5.140625" style="86" customWidth="1"/>
    <col min="2094" max="2094" width="7.28515625" style="86" customWidth="1"/>
    <col min="2095" max="2095" width="8.85546875" style="86" customWidth="1"/>
    <col min="2096" max="2096" width="7" style="86" customWidth="1"/>
    <col min="2097" max="2097" width="8" style="86" customWidth="1"/>
    <col min="2098" max="2098" width="7.28515625" style="86" customWidth="1"/>
    <col min="2099" max="2099" width="2.42578125" style="86" customWidth="1"/>
    <col min="2100" max="2100" width="5" style="86" customWidth="1"/>
    <col min="2101" max="2101" width="8" style="86" customWidth="1"/>
    <col min="2102" max="2102" width="10.28515625" style="86" bestFit="1" customWidth="1"/>
    <col min="2103" max="2103" width="10.7109375" style="86" customWidth="1"/>
    <col min="2104" max="2104" width="5.7109375" style="86" customWidth="1"/>
    <col min="2105" max="2105" width="6.7109375" style="86" customWidth="1"/>
    <col min="2106" max="2106" width="24.5703125" style="86" customWidth="1"/>
    <col min="2107" max="2107" width="1.140625" style="86" customWidth="1"/>
    <col min="2108" max="2344" width="9.140625" style="86"/>
    <col min="2345" max="2345" width="3.140625" style="86" customWidth="1"/>
    <col min="2346" max="2346" width="9.140625" style="86"/>
    <col min="2347" max="2347" width="10.28515625" style="86" customWidth="1"/>
    <col min="2348" max="2348" width="7" style="86" customWidth="1"/>
    <col min="2349" max="2349" width="5.140625" style="86" customWidth="1"/>
    <col min="2350" max="2350" width="7.28515625" style="86" customWidth="1"/>
    <col min="2351" max="2351" width="8.85546875" style="86" customWidth="1"/>
    <col min="2352" max="2352" width="7" style="86" customWidth="1"/>
    <col min="2353" max="2353" width="8" style="86" customWidth="1"/>
    <col min="2354" max="2354" width="7.28515625" style="86" customWidth="1"/>
    <col min="2355" max="2355" width="2.42578125" style="86" customWidth="1"/>
    <col min="2356" max="2356" width="5" style="86" customWidth="1"/>
    <col min="2357" max="2357" width="8" style="86" customWidth="1"/>
    <col min="2358" max="2358" width="10.28515625" style="86" bestFit="1" customWidth="1"/>
    <col min="2359" max="2359" width="10.7109375" style="86" customWidth="1"/>
    <col min="2360" max="2360" width="5.7109375" style="86" customWidth="1"/>
    <col min="2361" max="2361" width="6.7109375" style="86" customWidth="1"/>
    <col min="2362" max="2362" width="24.5703125" style="86" customWidth="1"/>
    <col min="2363" max="2363" width="1.140625" style="86" customWidth="1"/>
    <col min="2364" max="2600" width="9.140625" style="86"/>
    <col min="2601" max="2601" width="3.140625" style="86" customWidth="1"/>
    <col min="2602" max="2602" width="9.140625" style="86"/>
    <col min="2603" max="2603" width="10.28515625" style="86" customWidth="1"/>
    <col min="2604" max="2604" width="7" style="86" customWidth="1"/>
    <col min="2605" max="2605" width="5.140625" style="86" customWidth="1"/>
    <col min="2606" max="2606" width="7.28515625" style="86" customWidth="1"/>
    <col min="2607" max="2607" width="8.85546875" style="86" customWidth="1"/>
    <col min="2608" max="2608" width="7" style="86" customWidth="1"/>
    <col min="2609" max="2609" width="8" style="86" customWidth="1"/>
    <col min="2610" max="2610" width="7.28515625" style="86" customWidth="1"/>
    <col min="2611" max="2611" width="2.42578125" style="86" customWidth="1"/>
    <col min="2612" max="2612" width="5" style="86" customWidth="1"/>
    <col min="2613" max="2613" width="8" style="86" customWidth="1"/>
    <col min="2614" max="2614" width="10.28515625" style="86" bestFit="1" customWidth="1"/>
    <col min="2615" max="2615" width="10.7109375" style="86" customWidth="1"/>
    <col min="2616" max="2616" width="5.7109375" style="86" customWidth="1"/>
    <col min="2617" max="2617" width="6.7109375" style="86" customWidth="1"/>
    <col min="2618" max="2618" width="24.5703125" style="86" customWidth="1"/>
    <col min="2619" max="2619" width="1.140625" style="86" customWidth="1"/>
    <col min="2620" max="2856" width="9.140625" style="86"/>
    <col min="2857" max="2857" width="3.140625" style="86" customWidth="1"/>
    <col min="2858" max="2858" width="9.140625" style="86"/>
    <col min="2859" max="2859" width="10.28515625" style="86" customWidth="1"/>
    <col min="2860" max="2860" width="7" style="86" customWidth="1"/>
    <col min="2861" max="2861" width="5.140625" style="86" customWidth="1"/>
    <col min="2862" max="2862" width="7.28515625" style="86" customWidth="1"/>
    <col min="2863" max="2863" width="8.85546875" style="86" customWidth="1"/>
    <col min="2864" max="2864" width="7" style="86" customWidth="1"/>
    <col min="2865" max="2865" width="8" style="86" customWidth="1"/>
    <col min="2866" max="2866" width="7.28515625" style="86" customWidth="1"/>
    <col min="2867" max="2867" width="2.42578125" style="86" customWidth="1"/>
    <col min="2868" max="2868" width="5" style="86" customWidth="1"/>
    <col min="2869" max="2869" width="8" style="86" customWidth="1"/>
    <col min="2870" max="2870" width="10.28515625" style="86" bestFit="1" customWidth="1"/>
    <col min="2871" max="2871" width="10.7109375" style="86" customWidth="1"/>
    <col min="2872" max="2872" width="5.7109375" style="86" customWidth="1"/>
    <col min="2873" max="2873" width="6.7109375" style="86" customWidth="1"/>
    <col min="2874" max="2874" width="24.5703125" style="86" customWidth="1"/>
    <col min="2875" max="2875" width="1.140625" style="86" customWidth="1"/>
    <col min="2876" max="3112" width="9.140625" style="86"/>
    <col min="3113" max="3113" width="3.140625" style="86" customWidth="1"/>
    <col min="3114" max="3114" width="9.140625" style="86"/>
    <col min="3115" max="3115" width="10.28515625" style="86" customWidth="1"/>
    <col min="3116" max="3116" width="7" style="86" customWidth="1"/>
    <col min="3117" max="3117" width="5.140625" style="86" customWidth="1"/>
    <col min="3118" max="3118" width="7.28515625" style="86" customWidth="1"/>
    <col min="3119" max="3119" width="8.85546875" style="86" customWidth="1"/>
    <col min="3120" max="3120" width="7" style="86" customWidth="1"/>
    <col min="3121" max="3121" width="8" style="86" customWidth="1"/>
    <col min="3122" max="3122" width="7.28515625" style="86" customWidth="1"/>
    <col min="3123" max="3123" width="2.42578125" style="86" customWidth="1"/>
    <col min="3124" max="3124" width="5" style="86" customWidth="1"/>
    <col min="3125" max="3125" width="8" style="86" customWidth="1"/>
    <col min="3126" max="3126" width="10.28515625" style="86" bestFit="1" customWidth="1"/>
    <col min="3127" max="3127" width="10.7109375" style="86" customWidth="1"/>
    <col min="3128" max="3128" width="5.7109375" style="86" customWidth="1"/>
    <col min="3129" max="3129" width="6.7109375" style="86" customWidth="1"/>
    <col min="3130" max="3130" width="24.5703125" style="86" customWidth="1"/>
    <col min="3131" max="3131" width="1.140625" style="86" customWidth="1"/>
    <col min="3132" max="3368" width="9.140625" style="86"/>
    <col min="3369" max="3369" width="3.140625" style="86" customWidth="1"/>
    <col min="3370" max="3370" width="9.140625" style="86"/>
    <col min="3371" max="3371" width="10.28515625" style="86" customWidth="1"/>
    <col min="3372" max="3372" width="7" style="86" customWidth="1"/>
    <col min="3373" max="3373" width="5.140625" style="86" customWidth="1"/>
    <col min="3374" max="3374" width="7.28515625" style="86" customWidth="1"/>
    <col min="3375" max="3375" width="8.85546875" style="86" customWidth="1"/>
    <col min="3376" max="3376" width="7" style="86" customWidth="1"/>
    <col min="3377" max="3377" width="8" style="86" customWidth="1"/>
    <col min="3378" max="3378" width="7.28515625" style="86" customWidth="1"/>
    <col min="3379" max="3379" width="2.42578125" style="86" customWidth="1"/>
    <col min="3380" max="3380" width="5" style="86" customWidth="1"/>
    <col min="3381" max="3381" width="8" style="86" customWidth="1"/>
    <col min="3382" max="3382" width="10.28515625" style="86" bestFit="1" customWidth="1"/>
    <col min="3383" max="3383" width="10.7109375" style="86" customWidth="1"/>
    <col min="3384" max="3384" width="5.7109375" style="86" customWidth="1"/>
    <col min="3385" max="3385" width="6.7109375" style="86" customWidth="1"/>
    <col min="3386" max="3386" width="24.5703125" style="86" customWidth="1"/>
    <col min="3387" max="3387" width="1.140625" style="86" customWidth="1"/>
    <col min="3388" max="3624" width="9.140625" style="86"/>
    <col min="3625" max="3625" width="3.140625" style="86" customWidth="1"/>
    <col min="3626" max="3626" width="9.140625" style="86"/>
    <col min="3627" max="3627" width="10.28515625" style="86" customWidth="1"/>
    <col min="3628" max="3628" width="7" style="86" customWidth="1"/>
    <col min="3629" max="3629" width="5.140625" style="86" customWidth="1"/>
    <col min="3630" max="3630" width="7.28515625" style="86" customWidth="1"/>
    <col min="3631" max="3631" width="8.85546875" style="86" customWidth="1"/>
    <col min="3632" max="3632" width="7" style="86" customWidth="1"/>
    <col min="3633" max="3633" width="8" style="86" customWidth="1"/>
    <col min="3634" max="3634" width="7.28515625" style="86" customWidth="1"/>
    <col min="3635" max="3635" width="2.42578125" style="86" customWidth="1"/>
    <col min="3636" max="3636" width="5" style="86" customWidth="1"/>
    <col min="3637" max="3637" width="8" style="86" customWidth="1"/>
    <col min="3638" max="3638" width="10.28515625" style="86" bestFit="1" customWidth="1"/>
    <col min="3639" max="3639" width="10.7109375" style="86" customWidth="1"/>
    <col min="3640" max="3640" width="5.7109375" style="86" customWidth="1"/>
    <col min="3641" max="3641" width="6.7109375" style="86" customWidth="1"/>
    <col min="3642" max="3642" width="24.5703125" style="86" customWidth="1"/>
    <col min="3643" max="3643" width="1.140625" style="86" customWidth="1"/>
    <col min="3644" max="3880" width="9.140625" style="86"/>
    <col min="3881" max="3881" width="3.140625" style="86" customWidth="1"/>
    <col min="3882" max="3882" width="9.140625" style="86"/>
    <col min="3883" max="3883" width="10.28515625" style="86" customWidth="1"/>
    <col min="3884" max="3884" width="7" style="86" customWidth="1"/>
    <col min="3885" max="3885" width="5.140625" style="86" customWidth="1"/>
    <col min="3886" max="3886" width="7.28515625" style="86" customWidth="1"/>
    <col min="3887" max="3887" width="8.85546875" style="86" customWidth="1"/>
    <col min="3888" max="3888" width="7" style="86" customWidth="1"/>
    <col min="3889" max="3889" width="8" style="86" customWidth="1"/>
    <col min="3890" max="3890" width="7.28515625" style="86" customWidth="1"/>
    <col min="3891" max="3891" width="2.42578125" style="86" customWidth="1"/>
    <col min="3892" max="3892" width="5" style="86" customWidth="1"/>
    <col min="3893" max="3893" width="8" style="86" customWidth="1"/>
    <col min="3894" max="3894" width="10.28515625" style="86" bestFit="1" customWidth="1"/>
    <col min="3895" max="3895" width="10.7109375" style="86" customWidth="1"/>
    <col min="3896" max="3896" width="5.7109375" style="86" customWidth="1"/>
    <col min="3897" max="3897" width="6.7109375" style="86" customWidth="1"/>
    <col min="3898" max="3898" width="24.5703125" style="86" customWidth="1"/>
    <col min="3899" max="3899" width="1.140625" style="86" customWidth="1"/>
    <col min="3900" max="4136" width="9.140625" style="86"/>
    <col min="4137" max="4137" width="3.140625" style="86" customWidth="1"/>
    <col min="4138" max="4138" width="9.140625" style="86"/>
    <col min="4139" max="4139" width="10.28515625" style="86" customWidth="1"/>
    <col min="4140" max="4140" width="7" style="86" customWidth="1"/>
    <col min="4141" max="4141" width="5.140625" style="86" customWidth="1"/>
    <col min="4142" max="4142" width="7.28515625" style="86" customWidth="1"/>
    <col min="4143" max="4143" width="8.85546875" style="86" customWidth="1"/>
    <col min="4144" max="4144" width="7" style="86" customWidth="1"/>
    <col min="4145" max="4145" width="8" style="86" customWidth="1"/>
    <col min="4146" max="4146" width="7.28515625" style="86" customWidth="1"/>
    <col min="4147" max="4147" width="2.42578125" style="86" customWidth="1"/>
    <col min="4148" max="4148" width="5" style="86" customWidth="1"/>
    <col min="4149" max="4149" width="8" style="86" customWidth="1"/>
    <col min="4150" max="4150" width="10.28515625" style="86" bestFit="1" customWidth="1"/>
    <col min="4151" max="4151" width="10.7109375" style="86" customWidth="1"/>
    <col min="4152" max="4152" width="5.7109375" style="86" customWidth="1"/>
    <col min="4153" max="4153" width="6.7109375" style="86" customWidth="1"/>
    <col min="4154" max="4154" width="24.5703125" style="86" customWidth="1"/>
    <col min="4155" max="4155" width="1.140625" style="86" customWidth="1"/>
    <col min="4156" max="4392" width="9.140625" style="86"/>
    <col min="4393" max="4393" width="3.140625" style="86" customWidth="1"/>
    <col min="4394" max="4394" width="9.140625" style="86"/>
    <col min="4395" max="4395" width="10.28515625" style="86" customWidth="1"/>
    <col min="4396" max="4396" width="7" style="86" customWidth="1"/>
    <col min="4397" max="4397" width="5.140625" style="86" customWidth="1"/>
    <col min="4398" max="4398" width="7.28515625" style="86" customWidth="1"/>
    <col min="4399" max="4399" width="8.85546875" style="86" customWidth="1"/>
    <col min="4400" max="4400" width="7" style="86" customWidth="1"/>
    <col min="4401" max="4401" width="8" style="86" customWidth="1"/>
    <col min="4402" max="4402" width="7.28515625" style="86" customWidth="1"/>
    <col min="4403" max="4403" width="2.42578125" style="86" customWidth="1"/>
    <col min="4404" max="4404" width="5" style="86" customWidth="1"/>
    <col min="4405" max="4405" width="8" style="86" customWidth="1"/>
    <col min="4406" max="4406" width="10.28515625" style="86" bestFit="1" customWidth="1"/>
    <col min="4407" max="4407" width="10.7109375" style="86" customWidth="1"/>
    <col min="4408" max="4408" width="5.7109375" style="86" customWidth="1"/>
    <col min="4409" max="4409" width="6.7109375" style="86" customWidth="1"/>
    <col min="4410" max="4410" width="24.5703125" style="86" customWidth="1"/>
    <col min="4411" max="4411" width="1.140625" style="86" customWidth="1"/>
    <col min="4412" max="4648" width="9.140625" style="86"/>
    <col min="4649" max="4649" width="3.140625" style="86" customWidth="1"/>
    <col min="4650" max="4650" width="9.140625" style="86"/>
    <col min="4651" max="4651" width="10.28515625" style="86" customWidth="1"/>
    <col min="4652" max="4652" width="7" style="86" customWidth="1"/>
    <col min="4653" max="4653" width="5.140625" style="86" customWidth="1"/>
    <col min="4654" max="4654" width="7.28515625" style="86" customWidth="1"/>
    <col min="4655" max="4655" width="8.85546875" style="86" customWidth="1"/>
    <col min="4656" max="4656" width="7" style="86" customWidth="1"/>
    <col min="4657" max="4657" width="8" style="86" customWidth="1"/>
    <col min="4658" max="4658" width="7.28515625" style="86" customWidth="1"/>
    <col min="4659" max="4659" width="2.42578125" style="86" customWidth="1"/>
    <col min="4660" max="4660" width="5" style="86" customWidth="1"/>
    <col min="4661" max="4661" width="8" style="86" customWidth="1"/>
    <col min="4662" max="4662" width="10.28515625" style="86" bestFit="1" customWidth="1"/>
    <col min="4663" max="4663" width="10.7109375" style="86" customWidth="1"/>
    <col min="4664" max="4664" width="5.7109375" style="86" customWidth="1"/>
    <col min="4665" max="4665" width="6.7109375" style="86" customWidth="1"/>
    <col min="4666" max="4666" width="24.5703125" style="86" customWidth="1"/>
    <col min="4667" max="4667" width="1.140625" style="86" customWidth="1"/>
    <col min="4668" max="4904" width="9.140625" style="86"/>
    <col min="4905" max="4905" width="3.140625" style="86" customWidth="1"/>
    <col min="4906" max="4906" width="9.140625" style="86"/>
    <col min="4907" max="4907" width="10.28515625" style="86" customWidth="1"/>
    <col min="4908" max="4908" width="7" style="86" customWidth="1"/>
    <col min="4909" max="4909" width="5.140625" style="86" customWidth="1"/>
    <col min="4910" max="4910" width="7.28515625" style="86" customWidth="1"/>
    <col min="4911" max="4911" width="8.85546875" style="86" customWidth="1"/>
    <col min="4912" max="4912" width="7" style="86" customWidth="1"/>
    <col min="4913" max="4913" width="8" style="86" customWidth="1"/>
    <col min="4914" max="4914" width="7.28515625" style="86" customWidth="1"/>
    <col min="4915" max="4915" width="2.42578125" style="86" customWidth="1"/>
    <col min="4916" max="4916" width="5" style="86" customWidth="1"/>
    <col min="4917" max="4917" width="8" style="86" customWidth="1"/>
    <col min="4918" max="4918" width="10.28515625" style="86" bestFit="1" customWidth="1"/>
    <col min="4919" max="4919" width="10.7109375" style="86" customWidth="1"/>
    <col min="4920" max="4920" width="5.7109375" style="86" customWidth="1"/>
    <col min="4921" max="4921" width="6.7109375" style="86" customWidth="1"/>
    <col min="4922" max="4922" width="24.5703125" style="86" customWidth="1"/>
    <col min="4923" max="4923" width="1.140625" style="86" customWidth="1"/>
    <col min="4924" max="5160" width="9.140625" style="86"/>
    <col min="5161" max="5161" width="3.140625" style="86" customWidth="1"/>
    <col min="5162" max="5162" width="9.140625" style="86"/>
    <col min="5163" max="5163" width="10.28515625" style="86" customWidth="1"/>
    <col min="5164" max="5164" width="7" style="86" customWidth="1"/>
    <col min="5165" max="5165" width="5.140625" style="86" customWidth="1"/>
    <col min="5166" max="5166" width="7.28515625" style="86" customWidth="1"/>
    <col min="5167" max="5167" width="8.85546875" style="86" customWidth="1"/>
    <col min="5168" max="5168" width="7" style="86" customWidth="1"/>
    <col min="5169" max="5169" width="8" style="86" customWidth="1"/>
    <col min="5170" max="5170" width="7.28515625" style="86" customWidth="1"/>
    <col min="5171" max="5171" width="2.42578125" style="86" customWidth="1"/>
    <col min="5172" max="5172" width="5" style="86" customWidth="1"/>
    <col min="5173" max="5173" width="8" style="86" customWidth="1"/>
    <col min="5174" max="5174" width="10.28515625" style="86" bestFit="1" customWidth="1"/>
    <col min="5175" max="5175" width="10.7109375" style="86" customWidth="1"/>
    <col min="5176" max="5176" width="5.7109375" style="86" customWidth="1"/>
    <col min="5177" max="5177" width="6.7109375" style="86" customWidth="1"/>
    <col min="5178" max="5178" width="24.5703125" style="86" customWidth="1"/>
    <col min="5179" max="5179" width="1.140625" style="86" customWidth="1"/>
    <col min="5180" max="5416" width="9.140625" style="86"/>
    <col min="5417" max="5417" width="3.140625" style="86" customWidth="1"/>
    <col min="5418" max="5418" width="9.140625" style="86"/>
    <col min="5419" max="5419" width="10.28515625" style="86" customWidth="1"/>
    <col min="5420" max="5420" width="7" style="86" customWidth="1"/>
    <col min="5421" max="5421" width="5.140625" style="86" customWidth="1"/>
    <col min="5422" max="5422" width="7.28515625" style="86" customWidth="1"/>
    <col min="5423" max="5423" width="8.85546875" style="86" customWidth="1"/>
    <col min="5424" max="5424" width="7" style="86" customWidth="1"/>
    <col min="5425" max="5425" width="8" style="86" customWidth="1"/>
    <col min="5426" max="5426" width="7.28515625" style="86" customWidth="1"/>
    <col min="5427" max="5427" width="2.42578125" style="86" customWidth="1"/>
    <col min="5428" max="5428" width="5" style="86" customWidth="1"/>
    <col min="5429" max="5429" width="8" style="86" customWidth="1"/>
    <col min="5430" max="5430" width="10.28515625" style="86" bestFit="1" customWidth="1"/>
    <col min="5431" max="5431" width="10.7109375" style="86" customWidth="1"/>
    <col min="5432" max="5432" width="5.7109375" style="86" customWidth="1"/>
    <col min="5433" max="5433" width="6.7109375" style="86" customWidth="1"/>
    <col min="5434" max="5434" width="24.5703125" style="86" customWidth="1"/>
    <col min="5435" max="5435" width="1.140625" style="86" customWidth="1"/>
    <col min="5436" max="5672" width="9.140625" style="86"/>
    <col min="5673" max="5673" width="3.140625" style="86" customWidth="1"/>
    <col min="5674" max="5674" width="9.140625" style="86"/>
    <col min="5675" max="5675" width="10.28515625" style="86" customWidth="1"/>
    <col min="5676" max="5676" width="7" style="86" customWidth="1"/>
    <col min="5677" max="5677" width="5.140625" style="86" customWidth="1"/>
    <col min="5678" max="5678" width="7.28515625" style="86" customWidth="1"/>
    <col min="5679" max="5679" width="8.85546875" style="86" customWidth="1"/>
    <col min="5680" max="5680" width="7" style="86" customWidth="1"/>
    <col min="5681" max="5681" width="8" style="86" customWidth="1"/>
    <col min="5682" max="5682" width="7.28515625" style="86" customWidth="1"/>
    <col min="5683" max="5683" width="2.42578125" style="86" customWidth="1"/>
    <col min="5684" max="5684" width="5" style="86" customWidth="1"/>
    <col min="5685" max="5685" width="8" style="86" customWidth="1"/>
    <col min="5686" max="5686" width="10.28515625" style="86" bestFit="1" customWidth="1"/>
    <col min="5687" max="5687" width="10.7109375" style="86" customWidth="1"/>
    <col min="5688" max="5688" width="5.7109375" style="86" customWidth="1"/>
    <col min="5689" max="5689" width="6.7109375" style="86" customWidth="1"/>
    <col min="5690" max="5690" width="24.5703125" style="86" customWidth="1"/>
    <col min="5691" max="5691" width="1.140625" style="86" customWidth="1"/>
    <col min="5692" max="5928" width="9.140625" style="86"/>
    <col min="5929" max="5929" width="3.140625" style="86" customWidth="1"/>
    <col min="5930" max="5930" width="9.140625" style="86"/>
    <col min="5931" max="5931" width="10.28515625" style="86" customWidth="1"/>
    <col min="5932" max="5932" width="7" style="86" customWidth="1"/>
    <col min="5933" max="5933" width="5.140625" style="86" customWidth="1"/>
    <col min="5934" max="5934" width="7.28515625" style="86" customWidth="1"/>
    <col min="5935" max="5935" width="8.85546875" style="86" customWidth="1"/>
    <col min="5936" max="5936" width="7" style="86" customWidth="1"/>
    <col min="5937" max="5937" width="8" style="86" customWidth="1"/>
    <col min="5938" max="5938" width="7.28515625" style="86" customWidth="1"/>
    <col min="5939" max="5939" width="2.42578125" style="86" customWidth="1"/>
    <col min="5940" max="5940" width="5" style="86" customWidth="1"/>
    <col min="5941" max="5941" width="8" style="86" customWidth="1"/>
    <col min="5942" max="5942" width="10.28515625" style="86" bestFit="1" customWidth="1"/>
    <col min="5943" max="5943" width="10.7109375" style="86" customWidth="1"/>
    <col min="5944" max="5944" width="5.7109375" style="86" customWidth="1"/>
    <col min="5945" max="5945" width="6.7109375" style="86" customWidth="1"/>
    <col min="5946" max="5946" width="24.5703125" style="86" customWidth="1"/>
    <col min="5947" max="5947" width="1.140625" style="86" customWidth="1"/>
    <col min="5948" max="6184" width="9.140625" style="86"/>
    <col min="6185" max="6185" width="3.140625" style="86" customWidth="1"/>
    <col min="6186" max="6186" width="9.140625" style="86"/>
    <col min="6187" max="6187" width="10.28515625" style="86" customWidth="1"/>
    <col min="6188" max="6188" width="7" style="86" customWidth="1"/>
    <col min="6189" max="6189" width="5.140625" style="86" customWidth="1"/>
    <col min="6190" max="6190" width="7.28515625" style="86" customWidth="1"/>
    <col min="6191" max="6191" width="8.85546875" style="86" customWidth="1"/>
    <col min="6192" max="6192" width="7" style="86" customWidth="1"/>
    <col min="6193" max="6193" width="8" style="86" customWidth="1"/>
    <col min="6194" max="6194" width="7.28515625" style="86" customWidth="1"/>
    <col min="6195" max="6195" width="2.42578125" style="86" customWidth="1"/>
    <col min="6196" max="6196" width="5" style="86" customWidth="1"/>
    <col min="6197" max="6197" width="8" style="86" customWidth="1"/>
    <col min="6198" max="6198" width="10.28515625" style="86" bestFit="1" customWidth="1"/>
    <col min="6199" max="6199" width="10.7109375" style="86" customWidth="1"/>
    <col min="6200" max="6200" width="5.7109375" style="86" customWidth="1"/>
    <col min="6201" max="6201" width="6.7109375" style="86" customWidth="1"/>
    <col min="6202" max="6202" width="24.5703125" style="86" customWidth="1"/>
    <col min="6203" max="6203" width="1.140625" style="86" customWidth="1"/>
    <col min="6204" max="6440" width="9.140625" style="86"/>
    <col min="6441" max="6441" width="3.140625" style="86" customWidth="1"/>
    <col min="6442" max="6442" width="9.140625" style="86"/>
    <col min="6443" max="6443" width="10.28515625" style="86" customWidth="1"/>
    <col min="6444" max="6444" width="7" style="86" customWidth="1"/>
    <col min="6445" max="6445" width="5.140625" style="86" customWidth="1"/>
    <col min="6446" max="6446" width="7.28515625" style="86" customWidth="1"/>
    <col min="6447" max="6447" width="8.85546875" style="86" customWidth="1"/>
    <col min="6448" max="6448" width="7" style="86" customWidth="1"/>
    <col min="6449" max="6449" width="8" style="86" customWidth="1"/>
    <col min="6450" max="6450" width="7.28515625" style="86" customWidth="1"/>
    <col min="6451" max="6451" width="2.42578125" style="86" customWidth="1"/>
    <col min="6452" max="6452" width="5" style="86" customWidth="1"/>
    <col min="6453" max="6453" width="8" style="86" customWidth="1"/>
    <col min="6454" max="6454" width="10.28515625" style="86" bestFit="1" customWidth="1"/>
    <col min="6455" max="6455" width="10.7109375" style="86" customWidth="1"/>
    <col min="6456" max="6456" width="5.7109375" style="86" customWidth="1"/>
    <col min="6457" max="6457" width="6.7109375" style="86" customWidth="1"/>
    <col min="6458" max="6458" width="24.5703125" style="86" customWidth="1"/>
    <col min="6459" max="6459" width="1.140625" style="86" customWidth="1"/>
    <col min="6460" max="6696" width="9.140625" style="86"/>
    <col min="6697" max="6697" width="3.140625" style="86" customWidth="1"/>
    <col min="6698" max="6698" width="9.140625" style="86"/>
    <col min="6699" max="6699" width="10.28515625" style="86" customWidth="1"/>
    <col min="6700" max="6700" width="7" style="86" customWidth="1"/>
    <col min="6701" max="6701" width="5.140625" style="86" customWidth="1"/>
    <col min="6702" max="6702" width="7.28515625" style="86" customWidth="1"/>
    <col min="6703" max="6703" width="8.85546875" style="86" customWidth="1"/>
    <col min="6704" max="6704" width="7" style="86" customWidth="1"/>
    <col min="6705" max="6705" width="8" style="86" customWidth="1"/>
    <col min="6706" max="6706" width="7.28515625" style="86" customWidth="1"/>
    <col min="6707" max="6707" width="2.42578125" style="86" customWidth="1"/>
    <col min="6708" max="6708" width="5" style="86" customWidth="1"/>
    <col min="6709" max="6709" width="8" style="86" customWidth="1"/>
    <col min="6710" max="6710" width="10.28515625" style="86" bestFit="1" customWidth="1"/>
    <col min="6711" max="6711" width="10.7109375" style="86" customWidth="1"/>
    <col min="6712" max="6712" width="5.7109375" style="86" customWidth="1"/>
    <col min="6713" max="6713" width="6.7109375" style="86" customWidth="1"/>
    <col min="6714" max="6714" width="24.5703125" style="86" customWidth="1"/>
    <col min="6715" max="6715" width="1.140625" style="86" customWidth="1"/>
    <col min="6716" max="6952" width="9.140625" style="86"/>
    <col min="6953" max="6953" width="3.140625" style="86" customWidth="1"/>
    <col min="6954" max="6954" width="9.140625" style="86"/>
    <col min="6955" max="6955" width="10.28515625" style="86" customWidth="1"/>
    <col min="6956" max="6956" width="7" style="86" customWidth="1"/>
    <col min="6957" max="6957" width="5.140625" style="86" customWidth="1"/>
    <col min="6958" max="6958" width="7.28515625" style="86" customWidth="1"/>
    <col min="6959" max="6959" width="8.85546875" style="86" customWidth="1"/>
    <col min="6960" max="6960" width="7" style="86" customWidth="1"/>
    <col min="6961" max="6961" width="8" style="86" customWidth="1"/>
    <col min="6962" max="6962" width="7.28515625" style="86" customWidth="1"/>
    <col min="6963" max="6963" width="2.42578125" style="86" customWidth="1"/>
    <col min="6964" max="6964" width="5" style="86" customWidth="1"/>
    <col min="6965" max="6965" width="8" style="86" customWidth="1"/>
    <col min="6966" max="6966" width="10.28515625" style="86" bestFit="1" customWidth="1"/>
    <col min="6967" max="6967" width="10.7109375" style="86" customWidth="1"/>
    <col min="6968" max="6968" width="5.7109375" style="86" customWidth="1"/>
    <col min="6969" max="6969" width="6.7109375" style="86" customWidth="1"/>
    <col min="6970" max="6970" width="24.5703125" style="86" customWidth="1"/>
    <col min="6971" max="6971" width="1.140625" style="86" customWidth="1"/>
    <col min="6972" max="7208" width="9.140625" style="86"/>
    <col min="7209" max="7209" width="3.140625" style="86" customWidth="1"/>
    <col min="7210" max="7210" width="9.140625" style="86"/>
    <col min="7211" max="7211" width="10.28515625" style="86" customWidth="1"/>
    <col min="7212" max="7212" width="7" style="86" customWidth="1"/>
    <col min="7213" max="7213" width="5.140625" style="86" customWidth="1"/>
    <col min="7214" max="7214" width="7.28515625" style="86" customWidth="1"/>
    <col min="7215" max="7215" width="8.85546875" style="86" customWidth="1"/>
    <col min="7216" max="7216" width="7" style="86" customWidth="1"/>
    <col min="7217" max="7217" width="8" style="86" customWidth="1"/>
    <col min="7218" max="7218" width="7.28515625" style="86" customWidth="1"/>
    <col min="7219" max="7219" width="2.42578125" style="86" customWidth="1"/>
    <col min="7220" max="7220" width="5" style="86" customWidth="1"/>
    <col min="7221" max="7221" width="8" style="86" customWidth="1"/>
    <col min="7222" max="7222" width="10.28515625" style="86" bestFit="1" customWidth="1"/>
    <col min="7223" max="7223" width="10.7109375" style="86" customWidth="1"/>
    <col min="7224" max="7224" width="5.7109375" style="86" customWidth="1"/>
    <col min="7225" max="7225" width="6.7109375" style="86" customWidth="1"/>
    <col min="7226" max="7226" width="24.5703125" style="86" customWidth="1"/>
    <col min="7227" max="7227" width="1.140625" style="86" customWidth="1"/>
    <col min="7228" max="7464" width="9.140625" style="86"/>
    <col min="7465" max="7465" width="3.140625" style="86" customWidth="1"/>
    <col min="7466" max="7466" width="9.140625" style="86"/>
    <col min="7467" max="7467" width="10.28515625" style="86" customWidth="1"/>
    <col min="7468" max="7468" width="7" style="86" customWidth="1"/>
    <col min="7469" max="7469" width="5.140625" style="86" customWidth="1"/>
    <col min="7470" max="7470" width="7.28515625" style="86" customWidth="1"/>
    <col min="7471" max="7471" width="8.85546875" style="86" customWidth="1"/>
    <col min="7472" max="7472" width="7" style="86" customWidth="1"/>
    <col min="7473" max="7473" width="8" style="86" customWidth="1"/>
    <col min="7474" max="7474" width="7.28515625" style="86" customWidth="1"/>
    <col min="7475" max="7475" width="2.42578125" style="86" customWidth="1"/>
    <col min="7476" max="7476" width="5" style="86" customWidth="1"/>
    <col min="7477" max="7477" width="8" style="86" customWidth="1"/>
    <col min="7478" max="7478" width="10.28515625" style="86" bestFit="1" customWidth="1"/>
    <col min="7479" max="7479" width="10.7109375" style="86" customWidth="1"/>
    <col min="7480" max="7480" width="5.7109375" style="86" customWidth="1"/>
    <col min="7481" max="7481" width="6.7109375" style="86" customWidth="1"/>
    <col min="7482" max="7482" width="24.5703125" style="86" customWidth="1"/>
    <col min="7483" max="7483" width="1.140625" style="86" customWidth="1"/>
    <col min="7484" max="7720" width="9.140625" style="86"/>
    <col min="7721" max="7721" width="3.140625" style="86" customWidth="1"/>
    <col min="7722" max="7722" width="9.140625" style="86"/>
    <col min="7723" max="7723" width="10.28515625" style="86" customWidth="1"/>
    <col min="7724" max="7724" width="7" style="86" customWidth="1"/>
    <col min="7725" max="7725" width="5.140625" style="86" customWidth="1"/>
    <col min="7726" max="7726" width="7.28515625" style="86" customWidth="1"/>
    <col min="7727" max="7727" width="8.85546875" style="86" customWidth="1"/>
    <col min="7728" max="7728" width="7" style="86" customWidth="1"/>
    <col min="7729" max="7729" width="8" style="86" customWidth="1"/>
    <col min="7730" max="7730" width="7.28515625" style="86" customWidth="1"/>
    <col min="7731" max="7731" width="2.42578125" style="86" customWidth="1"/>
    <col min="7732" max="7732" width="5" style="86" customWidth="1"/>
    <col min="7733" max="7733" width="8" style="86" customWidth="1"/>
    <col min="7734" max="7734" width="10.28515625" style="86" bestFit="1" customWidth="1"/>
    <col min="7735" max="7735" width="10.7109375" style="86" customWidth="1"/>
    <col min="7736" max="7736" width="5.7109375" style="86" customWidth="1"/>
    <col min="7737" max="7737" width="6.7109375" style="86" customWidth="1"/>
    <col min="7738" max="7738" width="24.5703125" style="86" customWidth="1"/>
    <col min="7739" max="7739" width="1.140625" style="86" customWidth="1"/>
    <col min="7740" max="7976" width="9.140625" style="86"/>
    <col min="7977" max="7977" width="3.140625" style="86" customWidth="1"/>
    <col min="7978" max="7978" width="9.140625" style="86"/>
    <col min="7979" max="7979" width="10.28515625" style="86" customWidth="1"/>
    <col min="7980" max="7980" width="7" style="86" customWidth="1"/>
    <col min="7981" max="7981" width="5.140625" style="86" customWidth="1"/>
    <col min="7982" max="7982" width="7.28515625" style="86" customWidth="1"/>
    <col min="7983" max="7983" width="8.85546875" style="86" customWidth="1"/>
    <col min="7984" max="7984" width="7" style="86" customWidth="1"/>
    <col min="7985" max="7985" width="8" style="86" customWidth="1"/>
    <col min="7986" max="7986" width="7.28515625" style="86" customWidth="1"/>
    <col min="7987" max="7987" width="2.42578125" style="86" customWidth="1"/>
    <col min="7988" max="7988" width="5" style="86" customWidth="1"/>
    <col min="7989" max="7989" width="8" style="86" customWidth="1"/>
    <col min="7990" max="7990" width="10.28515625" style="86" bestFit="1" customWidth="1"/>
    <col min="7991" max="7991" width="10.7109375" style="86" customWidth="1"/>
    <col min="7992" max="7992" width="5.7109375" style="86" customWidth="1"/>
    <col min="7993" max="7993" width="6.7109375" style="86" customWidth="1"/>
    <col min="7994" max="7994" width="24.5703125" style="86" customWidth="1"/>
    <col min="7995" max="7995" width="1.140625" style="86" customWidth="1"/>
    <col min="7996" max="8232" width="9.140625" style="86"/>
    <col min="8233" max="8233" width="3.140625" style="86" customWidth="1"/>
    <col min="8234" max="8234" width="9.140625" style="86"/>
    <col min="8235" max="8235" width="10.28515625" style="86" customWidth="1"/>
    <col min="8236" max="8236" width="7" style="86" customWidth="1"/>
    <col min="8237" max="8237" width="5.140625" style="86" customWidth="1"/>
    <col min="8238" max="8238" width="7.28515625" style="86" customWidth="1"/>
    <col min="8239" max="8239" width="8.85546875" style="86" customWidth="1"/>
    <col min="8240" max="8240" width="7" style="86" customWidth="1"/>
    <col min="8241" max="8241" width="8" style="86" customWidth="1"/>
    <col min="8242" max="8242" width="7.28515625" style="86" customWidth="1"/>
    <col min="8243" max="8243" width="2.42578125" style="86" customWidth="1"/>
    <col min="8244" max="8244" width="5" style="86" customWidth="1"/>
    <col min="8245" max="8245" width="8" style="86" customWidth="1"/>
    <col min="8246" max="8246" width="10.28515625" style="86" bestFit="1" customWidth="1"/>
    <col min="8247" max="8247" width="10.7109375" style="86" customWidth="1"/>
    <col min="8248" max="8248" width="5.7109375" style="86" customWidth="1"/>
    <col min="8249" max="8249" width="6.7109375" style="86" customWidth="1"/>
    <col min="8250" max="8250" width="24.5703125" style="86" customWidth="1"/>
    <col min="8251" max="8251" width="1.140625" style="86" customWidth="1"/>
    <col min="8252" max="8488" width="9.140625" style="86"/>
    <col min="8489" max="8489" width="3.140625" style="86" customWidth="1"/>
    <col min="8490" max="8490" width="9.140625" style="86"/>
    <col min="8491" max="8491" width="10.28515625" style="86" customWidth="1"/>
    <col min="8492" max="8492" width="7" style="86" customWidth="1"/>
    <col min="8493" max="8493" width="5.140625" style="86" customWidth="1"/>
    <col min="8494" max="8494" width="7.28515625" style="86" customWidth="1"/>
    <col min="8495" max="8495" width="8.85546875" style="86" customWidth="1"/>
    <col min="8496" max="8496" width="7" style="86" customWidth="1"/>
    <col min="8497" max="8497" width="8" style="86" customWidth="1"/>
    <col min="8498" max="8498" width="7.28515625" style="86" customWidth="1"/>
    <col min="8499" max="8499" width="2.42578125" style="86" customWidth="1"/>
    <col min="8500" max="8500" width="5" style="86" customWidth="1"/>
    <col min="8501" max="8501" width="8" style="86" customWidth="1"/>
    <col min="8502" max="8502" width="10.28515625" style="86" bestFit="1" customWidth="1"/>
    <col min="8503" max="8503" width="10.7109375" style="86" customWidth="1"/>
    <col min="8504" max="8504" width="5.7109375" style="86" customWidth="1"/>
    <col min="8505" max="8505" width="6.7109375" style="86" customWidth="1"/>
    <col min="8506" max="8506" width="24.5703125" style="86" customWidth="1"/>
    <col min="8507" max="8507" width="1.140625" style="86" customWidth="1"/>
    <col min="8508" max="8744" width="9.140625" style="86"/>
    <col min="8745" max="8745" width="3.140625" style="86" customWidth="1"/>
    <col min="8746" max="8746" width="9.140625" style="86"/>
    <col min="8747" max="8747" width="10.28515625" style="86" customWidth="1"/>
    <col min="8748" max="8748" width="7" style="86" customWidth="1"/>
    <col min="8749" max="8749" width="5.140625" style="86" customWidth="1"/>
    <col min="8750" max="8750" width="7.28515625" style="86" customWidth="1"/>
    <col min="8751" max="8751" width="8.85546875" style="86" customWidth="1"/>
    <col min="8752" max="8752" width="7" style="86" customWidth="1"/>
    <col min="8753" max="8753" width="8" style="86" customWidth="1"/>
    <col min="8754" max="8754" width="7.28515625" style="86" customWidth="1"/>
    <col min="8755" max="8755" width="2.42578125" style="86" customWidth="1"/>
    <col min="8756" max="8756" width="5" style="86" customWidth="1"/>
    <col min="8757" max="8757" width="8" style="86" customWidth="1"/>
    <col min="8758" max="8758" width="10.28515625" style="86" bestFit="1" customWidth="1"/>
    <col min="8759" max="8759" width="10.7109375" style="86" customWidth="1"/>
    <col min="8760" max="8760" width="5.7109375" style="86" customWidth="1"/>
    <col min="8761" max="8761" width="6.7109375" style="86" customWidth="1"/>
    <col min="8762" max="8762" width="24.5703125" style="86" customWidth="1"/>
    <col min="8763" max="8763" width="1.140625" style="86" customWidth="1"/>
    <col min="8764" max="9000" width="9.140625" style="86"/>
    <col min="9001" max="9001" width="3.140625" style="86" customWidth="1"/>
    <col min="9002" max="9002" width="9.140625" style="86"/>
    <col min="9003" max="9003" width="10.28515625" style="86" customWidth="1"/>
    <col min="9004" max="9004" width="7" style="86" customWidth="1"/>
    <col min="9005" max="9005" width="5.140625" style="86" customWidth="1"/>
    <col min="9006" max="9006" width="7.28515625" style="86" customWidth="1"/>
    <col min="9007" max="9007" width="8.85546875" style="86" customWidth="1"/>
    <col min="9008" max="9008" width="7" style="86" customWidth="1"/>
    <col min="9009" max="9009" width="8" style="86" customWidth="1"/>
    <col min="9010" max="9010" width="7.28515625" style="86" customWidth="1"/>
    <col min="9011" max="9011" width="2.42578125" style="86" customWidth="1"/>
    <col min="9012" max="9012" width="5" style="86" customWidth="1"/>
    <col min="9013" max="9013" width="8" style="86" customWidth="1"/>
    <col min="9014" max="9014" width="10.28515625" style="86" bestFit="1" customWidth="1"/>
    <col min="9015" max="9015" width="10.7109375" style="86" customWidth="1"/>
    <col min="9016" max="9016" width="5.7109375" style="86" customWidth="1"/>
    <col min="9017" max="9017" width="6.7109375" style="86" customWidth="1"/>
    <col min="9018" max="9018" width="24.5703125" style="86" customWidth="1"/>
    <col min="9019" max="9019" width="1.140625" style="86" customWidth="1"/>
    <col min="9020" max="9256" width="9.140625" style="86"/>
    <col min="9257" max="9257" width="3.140625" style="86" customWidth="1"/>
    <col min="9258" max="9258" width="9.140625" style="86"/>
    <col min="9259" max="9259" width="10.28515625" style="86" customWidth="1"/>
    <col min="9260" max="9260" width="7" style="86" customWidth="1"/>
    <col min="9261" max="9261" width="5.140625" style="86" customWidth="1"/>
    <col min="9262" max="9262" width="7.28515625" style="86" customWidth="1"/>
    <col min="9263" max="9263" width="8.85546875" style="86" customWidth="1"/>
    <col min="9264" max="9264" width="7" style="86" customWidth="1"/>
    <col min="9265" max="9265" width="8" style="86" customWidth="1"/>
    <col min="9266" max="9266" width="7.28515625" style="86" customWidth="1"/>
    <col min="9267" max="9267" width="2.42578125" style="86" customWidth="1"/>
    <col min="9268" max="9268" width="5" style="86" customWidth="1"/>
    <col min="9269" max="9269" width="8" style="86" customWidth="1"/>
    <col min="9270" max="9270" width="10.28515625" style="86" bestFit="1" customWidth="1"/>
    <col min="9271" max="9271" width="10.7109375" style="86" customWidth="1"/>
    <col min="9272" max="9272" width="5.7109375" style="86" customWidth="1"/>
    <col min="9273" max="9273" width="6.7109375" style="86" customWidth="1"/>
    <col min="9274" max="9274" width="24.5703125" style="86" customWidth="1"/>
    <col min="9275" max="9275" width="1.140625" style="86" customWidth="1"/>
    <col min="9276" max="9512" width="9.140625" style="86"/>
    <col min="9513" max="9513" width="3.140625" style="86" customWidth="1"/>
    <col min="9514" max="9514" width="9.140625" style="86"/>
    <col min="9515" max="9515" width="10.28515625" style="86" customWidth="1"/>
    <col min="9516" max="9516" width="7" style="86" customWidth="1"/>
    <col min="9517" max="9517" width="5.140625" style="86" customWidth="1"/>
    <col min="9518" max="9518" width="7.28515625" style="86" customWidth="1"/>
    <col min="9519" max="9519" width="8.85546875" style="86" customWidth="1"/>
    <col min="9520" max="9520" width="7" style="86" customWidth="1"/>
    <col min="9521" max="9521" width="8" style="86" customWidth="1"/>
    <col min="9522" max="9522" width="7.28515625" style="86" customWidth="1"/>
    <col min="9523" max="9523" width="2.42578125" style="86" customWidth="1"/>
    <col min="9524" max="9524" width="5" style="86" customWidth="1"/>
    <col min="9525" max="9525" width="8" style="86" customWidth="1"/>
    <col min="9526" max="9526" width="10.28515625" style="86" bestFit="1" customWidth="1"/>
    <col min="9527" max="9527" width="10.7109375" style="86" customWidth="1"/>
    <col min="9528" max="9528" width="5.7109375" style="86" customWidth="1"/>
    <col min="9529" max="9529" width="6.7109375" style="86" customWidth="1"/>
    <col min="9530" max="9530" width="24.5703125" style="86" customWidth="1"/>
    <col min="9531" max="9531" width="1.140625" style="86" customWidth="1"/>
    <col min="9532" max="9768" width="9.140625" style="86"/>
    <col min="9769" max="9769" width="3.140625" style="86" customWidth="1"/>
    <col min="9770" max="9770" width="9.140625" style="86"/>
    <col min="9771" max="9771" width="10.28515625" style="86" customWidth="1"/>
    <col min="9772" max="9772" width="7" style="86" customWidth="1"/>
    <col min="9773" max="9773" width="5.140625" style="86" customWidth="1"/>
    <col min="9774" max="9774" width="7.28515625" style="86" customWidth="1"/>
    <col min="9775" max="9775" width="8.85546875" style="86" customWidth="1"/>
    <col min="9776" max="9776" width="7" style="86" customWidth="1"/>
    <col min="9777" max="9777" width="8" style="86" customWidth="1"/>
    <col min="9778" max="9778" width="7.28515625" style="86" customWidth="1"/>
    <col min="9779" max="9779" width="2.42578125" style="86" customWidth="1"/>
    <col min="9780" max="9780" width="5" style="86" customWidth="1"/>
    <col min="9781" max="9781" width="8" style="86" customWidth="1"/>
    <col min="9782" max="9782" width="10.28515625" style="86" bestFit="1" customWidth="1"/>
    <col min="9783" max="9783" width="10.7109375" style="86" customWidth="1"/>
    <col min="9784" max="9784" width="5.7109375" style="86" customWidth="1"/>
    <col min="9785" max="9785" width="6.7109375" style="86" customWidth="1"/>
    <col min="9786" max="9786" width="24.5703125" style="86" customWidth="1"/>
    <col min="9787" max="9787" width="1.140625" style="86" customWidth="1"/>
    <col min="9788" max="10024" width="9.140625" style="86"/>
    <col min="10025" max="10025" width="3.140625" style="86" customWidth="1"/>
    <col min="10026" max="10026" width="9.140625" style="86"/>
    <col min="10027" max="10027" width="10.28515625" style="86" customWidth="1"/>
    <col min="10028" max="10028" width="7" style="86" customWidth="1"/>
    <col min="10029" max="10029" width="5.140625" style="86" customWidth="1"/>
    <col min="10030" max="10030" width="7.28515625" style="86" customWidth="1"/>
    <col min="10031" max="10031" width="8.85546875" style="86" customWidth="1"/>
    <col min="10032" max="10032" width="7" style="86" customWidth="1"/>
    <col min="10033" max="10033" width="8" style="86" customWidth="1"/>
    <col min="10034" max="10034" width="7.28515625" style="86" customWidth="1"/>
    <col min="10035" max="10035" width="2.42578125" style="86" customWidth="1"/>
    <col min="10036" max="10036" width="5" style="86" customWidth="1"/>
    <col min="10037" max="10037" width="8" style="86" customWidth="1"/>
    <col min="10038" max="10038" width="10.28515625" style="86" bestFit="1" customWidth="1"/>
    <col min="10039" max="10039" width="10.7109375" style="86" customWidth="1"/>
    <col min="10040" max="10040" width="5.7109375" style="86" customWidth="1"/>
    <col min="10041" max="10041" width="6.7109375" style="86" customWidth="1"/>
    <col min="10042" max="10042" width="24.5703125" style="86" customWidth="1"/>
    <col min="10043" max="10043" width="1.140625" style="86" customWidth="1"/>
    <col min="10044" max="10280" width="9.140625" style="86"/>
    <col min="10281" max="10281" width="3.140625" style="86" customWidth="1"/>
    <col min="10282" max="10282" width="9.140625" style="86"/>
    <col min="10283" max="10283" width="10.28515625" style="86" customWidth="1"/>
    <col min="10284" max="10284" width="7" style="86" customWidth="1"/>
    <col min="10285" max="10285" width="5.140625" style="86" customWidth="1"/>
    <col min="10286" max="10286" width="7.28515625" style="86" customWidth="1"/>
    <col min="10287" max="10287" width="8.85546875" style="86" customWidth="1"/>
    <col min="10288" max="10288" width="7" style="86" customWidth="1"/>
    <col min="10289" max="10289" width="8" style="86" customWidth="1"/>
    <col min="10290" max="10290" width="7.28515625" style="86" customWidth="1"/>
    <col min="10291" max="10291" width="2.42578125" style="86" customWidth="1"/>
    <col min="10292" max="10292" width="5" style="86" customWidth="1"/>
    <col min="10293" max="10293" width="8" style="86" customWidth="1"/>
    <col min="10294" max="10294" width="10.28515625" style="86" bestFit="1" customWidth="1"/>
    <col min="10295" max="10295" width="10.7109375" style="86" customWidth="1"/>
    <col min="10296" max="10296" width="5.7109375" style="86" customWidth="1"/>
    <col min="10297" max="10297" width="6.7109375" style="86" customWidth="1"/>
    <col min="10298" max="10298" width="24.5703125" style="86" customWidth="1"/>
    <col min="10299" max="10299" width="1.140625" style="86" customWidth="1"/>
    <col min="10300" max="10536" width="9.140625" style="86"/>
    <col min="10537" max="10537" width="3.140625" style="86" customWidth="1"/>
    <col min="10538" max="10538" width="9.140625" style="86"/>
    <col min="10539" max="10539" width="10.28515625" style="86" customWidth="1"/>
    <col min="10540" max="10540" width="7" style="86" customWidth="1"/>
    <col min="10541" max="10541" width="5.140625" style="86" customWidth="1"/>
    <col min="10542" max="10542" width="7.28515625" style="86" customWidth="1"/>
    <col min="10543" max="10543" width="8.85546875" style="86" customWidth="1"/>
    <col min="10544" max="10544" width="7" style="86" customWidth="1"/>
    <col min="10545" max="10545" width="8" style="86" customWidth="1"/>
    <col min="10546" max="10546" width="7.28515625" style="86" customWidth="1"/>
    <col min="10547" max="10547" width="2.42578125" style="86" customWidth="1"/>
    <col min="10548" max="10548" width="5" style="86" customWidth="1"/>
    <col min="10549" max="10549" width="8" style="86" customWidth="1"/>
    <col min="10550" max="10550" width="10.28515625" style="86" bestFit="1" customWidth="1"/>
    <col min="10551" max="10551" width="10.7109375" style="86" customWidth="1"/>
    <col min="10552" max="10552" width="5.7109375" style="86" customWidth="1"/>
    <col min="10553" max="10553" width="6.7109375" style="86" customWidth="1"/>
    <col min="10554" max="10554" width="24.5703125" style="86" customWidth="1"/>
    <col min="10555" max="10555" width="1.140625" style="86" customWidth="1"/>
    <col min="10556" max="10792" width="9.140625" style="86"/>
    <col min="10793" max="10793" width="3.140625" style="86" customWidth="1"/>
    <col min="10794" max="10794" width="9.140625" style="86"/>
    <col min="10795" max="10795" width="10.28515625" style="86" customWidth="1"/>
    <col min="10796" max="10796" width="7" style="86" customWidth="1"/>
    <col min="10797" max="10797" width="5.140625" style="86" customWidth="1"/>
    <col min="10798" max="10798" width="7.28515625" style="86" customWidth="1"/>
    <col min="10799" max="10799" width="8.85546875" style="86" customWidth="1"/>
    <col min="10800" max="10800" width="7" style="86" customWidth="1"/>
    <col min="10801" max="10801" width="8" style="86" customWidth="1"/>
    <col min="10802" max="10802" width="7.28515625" style="86" customWidth="1"/>
    <col min="10803" max="10803" width="2.42578125" style="86" customWidth="1"/>
    <col min="10804" max="10804" width="5" style="86" customWidth="1"/>
    <col min="10805" max="10805" width="8" style="86" customWidth="1"/>
    <col min="10806" max="10806" width="10.28515625" style="86" bestFit="1" customWidth="1"/>
    <col min="10807" max="10807" width="10.7109375" style="86" customWidth="1"/>
    <col min="10808" max="10808" width="5.7109375" style="86" customWidth="1"/>
    <col min="10809" max="10809" width="6.7109375" style="86" customWidth="1"/>
    <col min="10810" max="10810" width="24.5703125" style="86" customWidth="1"/>
    <col min="10811" max="10811" width="1.140625" style="86" customWidth="1"/>
    <col min="10812" max="11048" width="9.140625" style="86"/>
    <col min="11049" max="11049" width="3.140625" style="86" customWidth="1"/>
    <col min="11050" max="11050" width="9.140625" style="86"/>
    <col min="11051" max="11051" width="10.28515625" style="86" customWidth="1"/>
    <col min="11052" max="11052" width="7" style="86" customWidth="1"/>
    <col min="11053" max="11053" width="5.140625" style="86" customWidth="1"/>
    <col min="11054" max="11054" width="7.28515625" style="86" customWidth="1"/>
    <col min="11055" max="11055" width="8.85546875" style="86" customWidth="1"/>
    <col min="11056" max="11056" width="7" style="86" customWidth="1"/>
    <col min="11057" max="11057" width="8" style="86" customWidth="1"/>
    <col min="11058" max="11058" width="7.28515625" style="86" customWidth="1"/>
    <col min="11059" max="11059" width="2.42578125" style="86" customWidth="1"/>
    <col min="11060" max="11060" width="5" style="86" customWidth="1"/>
    <col min="11061" max="11061" width="8" style="86" customWidth="1"/>
    <col min="11062" max="11062" width="10.28515625" style="86" bestFit="1" customWidth="1"/>
    <col min="11063" max="11063" width="10.7109375" style="86" customWidth="1"/>
    <col min="11064" max="11064" width="5.7109375" style="86" customWidth="1"/>
    <col min="11065" max="11065" width="6.7109375" style="86" customWidth="1"/>
    <col min="11066" max="11066" width="24.5703125" style="86" customWidth="1"/>
    <col min="11067" max="11067" width="1.140625" style="86" customWidth="1"/>
    <col min="11068" max="11304" width="9.140625" style="86"/>
    <col min="11305" max="11305" width="3.140625" style="86" customWidth="1"/>
    <col min="11306" max="11306" width="9.140625" style="86"/>
    <col min="11307" max="11307" width="10.28515625" style="86" customWidth="1"/>
    <col min="11308" max="11308" width="7" style="86" customWidth="1"/>
    <col min="11309" max="11309" width="5.140625" style="86" customWidth="1"/>
    <col min="11310" max="11310" width="7.28515625" style="86" customWidth="1"/>
    <col min="11311" max="11311" width="8.85546875" style="86" customWidth="1"/>
    <col min="11312" max="11312" width="7" style="86" customWidth="1"/>
    <col min="11313" max="11313" width="8" style="86" customWidth="1"/>
    <col min="11314" max="11314" width="7.28515625" style="86" customWidth="1"/>
    <col min="11315" max="11315" width="2.42578125" style="86" customWidth="1"/>
    <col min="11316" max="11316" width="5" style="86" customWidth="1"/>
    <col min="11317" max="11317" width="8" style="86" customWidth="1"/>
    <col min="11318" max="11318" width="10.28515625" style="86" bestFit="1" customWidth="1"/>
    <col min="11319" max="11319" width="10.7109375" style="86" customWidth="1"/>
    <col min="11320" max="11320" width="5.7109375" style="86" customWidth="1"/>
    <col min="11321" max="11321" width="6.7109375" style="86" customWidth="1"/>
    <col min="11322" max="11322" width="24.5703125" style="86" customWidth="1"/>
    <col min="11323" max="11323" width="1.140625" style="86" customWidth="1"/>
    <col min="11324" max="11560" width="9.140625" style="86"/>
    <col min="11561" max="11561" width="3.140625" style="86" customWidth="1"/>
    <col min="11562" max="11562" width="9.140625" style="86"/>
    <col min="11563" max="11563" width="10.28515625" style="86" customWidth="1"/>
    <col min="11564" max="11564" width="7" style="86" customWidth="1"/>
    <col min="11565" max="11565" width="5.140625" style="86" customWidth="1"/>
    <col min="11566" max="11566" width="7.28515625" style="86" customWidth="1"/>
    <col min="11567" max="11567" width="8.85546875" style="86" customWidth="1"/>
    <col min="11568" max="11568" width="7" style="86" customWidth="1"/>
    <col min="11569" max="11569" width="8" style="86" customWidth="1"/>
    <col min="11570" max="11570" width="7.28515625" style="86" customWidth="1"/>
    <col min="11571" max="11571" width="2.42578125" style="86" customWidth="1"/>
    <col min="11572" max="11572" width="5" style="86" customWidth="1"/>
    <col min="11573" max="11573" width="8" style="86" customWidth="1"/>
    <col min="11574" max="11574" width="10.28515625" style="86" bestFit="1" customWidth="1"/>
    <col min="11575" max="11575" width="10.7109375" style="86" customWidth="1"/>
    <col min="11576" max="11576" width="5.7109375" style="86" customWidth="1"/>
    <col min="11577" max="11577" width="6.7109375" style="86" customWidth="1"/>
    <col min="11578" max="11578" width="24.5703125" style="86" customWidth="1"/>
    <col min="11579" max="11579" width="1.140625" style="86" customWidth="1"/>
    <col min="11580" max="11816" width="9.140625" style="86"/>
    <col min="11817" max="11817" width="3.140625" style="86" customWidth="1"/>
    <col min="11818" max="11818" width="9.140625" style="86"/>
    <col min="11819" max="11819" width="10.28515625" style="86" customWidth="1"/>
    <col min="11820" max="11820" width="7" style="86" customWidth="1"/>
    <col min="11821" max="11821" width="5.140625" style="86" customWidth="1"/>
    <col min="11822" max="11822" width="7.28515625" style="86" customWidth="1"/>
    <col min="11823" max="11823" width="8.85546875" style="86" customWidth="1"/>
    <col min="11824" max="11824" width="7" style="86" customWidth="1"/>
    <col min="11825" max="11825" width="8" style="86" customWidth="1"/>
    <col min="11826" max="11826" width="7.28515625" style="86" customWidth="1"/>
    <col min="11827" max="11827" width="2.42578125" style="86" customWidth="1"/>
    <col min="11828" max="11828" width="5" style="86" customWidth="1"/>
    <col min="11829" max="11829" width="8" style="86" customWidth="1"/>
    <col min="11830" max="11830" width="10.28515625" style="86" bestFit="1" customWidth="1"/>
    <col min="11831" max="11831" width="10.7109375" style="86" customWidth="1"/>
    <col min="11832" max="11832" width="5.7109375" style="86" customWidth="1"/>
    <col min="11833" max="11833" width="6.7109375" style="86" customWidth="1"/>
    <col min="11834" max="11834" width="24.5703125" style="86" customWidth="1"/>
    <col min="11835" max="11835" width="1.140625" style="86" customWidth="1"/>
    <col min="11836" max="12072" width="9.140625" style="86"/>
    <col min="12073" max="12073" width="3.140625" style="86" customWidth="1"/>
    <col min="12074" max="12074" width="9.140625" style="86"/>
    <col min="12075" max="12075" width="10.28515625" style="86" customWidth="1"/>
    <col min="12076" max="12076" width="7" style="86" customWidth="1"/>
    <col min="12077" max="12077" width="5.140625" style="86" customWidth="1"/>
    <col min="12078" max="12078" width="7.28515625" style="86" customWidth="1"/>
    <col min="12079" max="12079" width="8.85546875" style="86" customWidth="1"/>
    <col min="12080" max="12080" width="7" style="86" customWidth="1"/>
    <col min="12081" max="12081" width="8" style="86" customWidth="1"/>
    <col min="12082" max="12082" width="7.28515625" style="86" customWidth="1"/>
    <col min="12083" max="12083" width="2.42578125" style="86" customWidth="1"/>
    <col min="12084" max="12084" width="5" style="86" customWidth="1"/>
    <col min="12085" max="12085" width="8" style="86" customWidth="1"/>
    <col min="12086" max="12086" width="10.28515625" style="86" bestFit="1" customWidth="1"/>
    <col min="12087" max="12087" width="10.7109375" style="86" customWidth="1"/>
    <col min="12088" max="12088" width="5.7109375" style="86" customWidth="1"/>
    <col min="12089" max="12089" width="6.7109375" style="86" customWidth="1"/>
    <col min="12090" max="12090" width="24.5703125" style="86" customWidth="1"/>
    <col min="12091" max="12091" width="1.140625" style="86" customWidth="1"/>
    <col min="12092" max="12328" width="9.140625" style="86"/>
    <col min="12329" max="12329" width="3.140625" style="86" customWidth="1"/>
    <col min="12330" max="12330" width="9.140625" style="86"/>
    <col min="12331" max="12331" width="10.28515625" style="86" customWidth="1"/>
    <col min="12332" max="12332" width="7" style="86" customWidth="1"/>
    <col min="12333" max="12333" width="5.140625" style="86" customWidth="1"/>
    <col min="12334" max="12334" width="7.28515625" style="86" customWidth="1"/>
    <col min="12335" max="12335" width="8.85546875" style="86" customWidth="1"/>
    <col min="12336" max="12336" width="7" style="86" customWidth="1"/>
    <col min="12337" max="12337" width="8" style="86" customWidth="1"/>
    <col min="12338" max="12338" width="7.28515625" style="86" customWidth="1"/>
    <col min="12339" max="12339" width="2.42578125" style="86" customWidth="1"/>
    <col min="12340" max="12340" width="5" style="86" customWidth="1"/>
    <col min="12341" max="12341" width="8" style="86" customWidth="1"/>
    <col min="12342" max="12342" width="10.28515625" style="86" bestFit="1" customWidth="1"/>
    <col min="12343" max="12343" width="10.7109375" style="86" customWidth="1"/>
    <col min="12344" max="12344" width="5.7109375" style="86" customWidth="1"/>
    <col min="12345" max="12345" width="6.7109375" style="86" customWidth="1"/>
    <col min="12346" max="12346" width="24.5703125" style="86" customWidth="1"/>
    <col min="12347" max="12347" width="1.140625" style="86" customWidth="1"/>
    <col min="12348" max="12584" width="9.140625" style="86"/>
    <col min="12585" max="12585" width="3.140625" style="86" customWidth="1"/>
    <col min="12586" max="12586" width="9.140625" style="86"/>
    <col min="12587" max="12587" width="10.28515625" style="86" customWidth="1"/>
    <col min="12588" max="12588" width="7" style="86" customWidth="1"/>
    <col min="12589" max="12589" width="5.140625" style="86" customWidth="1"/>
    <col min="12590" max="12590" width="7.28515625" style="86" customWidth="1"/>
    <col min="12591" max="12591" width="8.85546875" style="86" customWidth="1"/>
    <col min="12592" max="12592" width="7" style="86" customWidth="1"/>
    <col min="12593" max="12593" width="8" style="86" customWidth="1"/>
    <col min="12594" max="12594" width="7.28515625" style="86" customWidth="1"/>
    <col min="12595" max="12595" width="2.42578125" style="86" customWidth="1"/>
    <col min="12596" max="12596" width="5" style="86" customWidth="1"/>
    <col min="12597" max="12597" width="8" style="86" customWidth="1"/>
    <col min="12598" max="12598" width="10.28515625" style="86" bestFit="1" customWidth="1"/>
    <col min="12599" max="12599" width="10.7109375" style="86" customWidth="1"/>
    <col min="12600" max="12600" width="5.7109375" style="86" customWidth="1"/>
    <col min="12601" max="12601" width="6.7109375" style="86" customWidth="1"/>
    <col min="12602" max="12602" width="24.5703125" style="86" customWidth="1"/>
    <col min="12603" max="12603" width="1.140625" style="86" customWidth="1"/>
    <col min="12604" max="12840" width="9.140625" style="86"/>
    <col min="12841" max="12841" width="3.140625" style="86" customWidth="1"/>
    <col min="12842" max="12842" width="9.140625" style="86"/>
    <col min="12843" max="12843" width="10.28515625" style="86" customWidth="1"/>
    <col min="12844" max="12844" width="7" style="86" customWidth="1"/>
    <col min="12845" max="12845" width="5.140625" style="86" customWidth="1"/>
    <col min="12846" max="12846" width="7.28515625" style="86" customWidth="1"/>
    <col min="12847" max="12847" width="8.85546875" style="86" customWidth="1"/>
    <col min="12848" max="12848" width="7" style="86" customWidth="1"/>
    <col min="12849" max="12849" width="8" style="86" customWidth="1"/>
    <col min="12850" max="12850" width="7.28515625" style="86" customWidth="1"/>
    <col min="12851" max="12851" width="2.42578125" style="86" customWidth="1"/>
    <col min="12852" max="12852" width="5" style="86" customWidth="1"/>
    <col min="12853" max="12853" width="8" style="86" customWidth="1"/>
    <col min="12854" max="12854" width="10.28515625" style="86" bestFit="1" customWidth="1"/>
    <col min="12855" max="12855" width="10.7109375" style="86" customWidth="1"/>
    <col min="12856" max="12856" width="5.7109375" style="86" customWidth="1"/>
    <col min="12857" max="12857" width="6.7109375" style="86" customWidth="1"/>
    <col min="12858" max="12858" width="24.5703125" style="86" customWidth="1"/>
    <col min="12859" max="12859" width="1.140625" style="86" customWidth="1"/>
    <col min="12860" max="13096" width="9.140625" style="86"/>
    <col min="13097" max="13097" width="3.140625" style="86" customWidth="1"/>
    <col min="13098" max="13098" width="9.140625" style="86"/>
    <col min="13099" max="13099" width="10.28515625" style="86" customWidth="1"/>
    <col min="13100" max="13100" width="7" style="86" customWidth="1"/>
    <col min="13101" max="13101" width="5.140625" style="86" customWidth="1"/>
    <col min="13102" max="13102" width="7.28515625" style="86" customWidth="1"/>
    <col min="13103" max="13103" width="8.85546875" style="86" customWidth="1"/>
    <col min="13104" max="13104" width="7" style="86" customWidth="1"/>
    <col min="13105" max="13105" width="8" style="86" customWidth="1"/>
    <col min="13106" max="13106" width="7.28515625" style="86" customWidth="1"/>
    <col min="13107" max="13107" width="2.42578125" style="86" customWidth="1"/>
    <col min="13108" max="13108" width="5" style="86" customWidth="1"/>
    <col min="13109" max="13109" width="8" style="86" customWidth="1"/>
    <col min="13110" max="13110" width="10.28515625" style="86" bestFit="1" customWidth="1"/>
    <col min="13111" max="13111" width="10.7109375" style="86" customWidth="1"/>
    <col min="13112" max="13112" width="5.7109375" style="86" customWidth="1"/>
    <col min="13113" max="13113" width="6.7109375" style="86" customWidth="1"/>
    <col min="13114" max="13114" width="24.5703125" style="86" customWidth="1"/>
    <col min="13115" max="13115" width="1.140625" style="86" customWidth="1"/>
    <col min="13116" max="13352" width="9.140625" style="86"/>
    <col min="13353" max="13353" width="3.140625" style="86" customWidth="1"/>
    <col min="13354" max="13354" width="9.140625" style="86"/>
    <col min="13355" max="13355" width="10.28515625" style="86" customWidth="1"/>
    <col min="13356" max="13356" width="7" style="86" customWidth="1"/>
    <col min="13357" max="13357" width="5.140625" style="86" customWidth="1"/>
    <col min="13358" max="13358" width="7.28515625" style="86" customWidth="1"/>
    <col min="13359" max="13359" width="8.85546875" style="86" customWidth="1"/>
    <col min="13360" max="13360" width="7" style="86" customWidth="1"/>
    <col min="13361" max="13361" width="8" style="86" customWidth="1"/>
    <col min="13362" max="13362" width="7.28515625" style="86" customWidth="1"/>
    <col min="13363" max="13363" width="2.42578125" style="86" customWidth="1"/>
    <col min="13364" max="13364" width="5" style="86" customWidth="1"/>
    <col min="13365" max="13365" width="8" style="86" customWidth="1"/>
    <col min="13366" max="13366" width="10.28515625" style="86" bestFit="1" customWidth="1"/>
    <col min="13367" max="13367" width="10.7109375" style="86" customWidth="1"/>
    <col min="13368" max="13368" width="5.7109375" style="86" customWidth="1"/>
    <col min="13369" max="13369" width="6.7109375" style="86" customWidth="1"/>
    <col min="13370" max="13370" width="24.5703125" style="86" customWidth="1"/>
    <col min="13371" max="13371" width="1.140625" style="86" customWidth="1"/>
    <col min="13372" max="13608" width="9.140625" style="86"/>
    <col min="13609" max="13609" width="3.140625" style="86" customWidth="1"/>
    <col min="13610" max="13610" width="9.140625" style="86"/>
    <col min="13611" max="13611" width="10.28515625" style="86" customWidth="1"/>
    <col min="13612" max="13612" width="7" style="86" customWidth="1"/>
    <col min="13613" max="13613" width="5.140625" style="86" customWidth="1"/>
    <col min="13614" max="13614" width="7.28515625" style="86" customWidth="1"/>
    <col min="13615" max="13615" width="8.85546875" style="86" customWidth="1"/>
    <col min="13616" max="13616" width="7" style="86" customWidth="1"/>
    <col min="13617" max="13617" width="8" style="86" customWidth="1"/>
    <col min="13618" max="13618" width="7.28515625" style="86" customWidth="1"/>
    <col min="13619" max="13619" width="2.42578125" style="86" customWidth="1"/>
    <col min="13620" max="13620" width="5" style="86" customWidth="1"/>
    <col min="13621" max="13621" width="8" style="86" customWidth="1"/>
    <col min="13622" max="13622" width="10.28515625" style="86" bestFit="1" customWidth="1"/>
    <col min="13623" max="13623" width="10.7109375" style="86" customWidth="1"/>
    <col min="13624" max="13624" width="5.7109375" style="86" customWidth="1"/>
    <col min="13625" max="13625" width="6.7109375" style="86" customWidth="1"/>
    <col min="13626" max="13626" width="24.5703125" style="86" customWidth="1"/>
    <col min="13627" max="13627" width="1.140625" style="86" customWidth="1"/>
    <col min="13628" max="13864" width="9.140625" style="86"/>
    <col min="13865" max="13865" width="3.140625" style="86" customWidth="1"/>
    <col min="13866" max="13866" width="9.140625" style="86"/>
    <col min="13867" max="13867" width="10.28515625" style="86" customWidth="1"/>
    <col min="13868" max="13868" width="7" style="86" customWidth="1"/>
    <col min="13869" max="13869" width="5.140625" style="86" customWidth="1"/>
    <col min="13870" max="13870" width="7.28515625" style="86" customWidth="1"/>
    <col min="13871" max="13871" width="8.85546875" style="86" customWidth="1"/>
    <col min="13872" max="13872" width="7" style="86" customWidth="1"/>
    <col min="13873" max="13873" width="8" style="86" customWidth="1"/>
    <col min="13874" max="13874" width="7.28515625" style="86" customWidth="1"/>
    <col min="13875" max="13875" width="2.42578125" style="86" customWidth="1"/>
    <col min="13876" max="13876" width="5" style="86" customWidth="1"/>
    <col min="13877" max="13877" width="8" style="86" customWidth="1"/>
    <col min="13878" max="13878" width="10.28515625" style="86" bestFit="1" customWidth="1"/>
    <col min="13879" max="13879" width="10.7109375" style="86" customWidth="1"/>
    <col min="13880" max="13880" width="5.7109375" style="86" customWidth="1"/>
    <col min="13881" max="13881" width="6.7109375" style="86" customWidth="1"/>
    <col min="13882" max="13882" width="24.5703125" style="86" customWidth="1"/>
    <col min="13883" max="13883" width="1.140625" style="86" customWidth="1"/>
    <col min="13884" max="14120" width="9.140625" style="86"/>
    <col min="14121" max="14121" width="3.140625" style="86" customWidth="1"/>
    <col min="14122" max="14122" width="9.140625" style="86"/>
    <col min="14123" max="14123" width="10.28515625" style="86" customWidth="1"/>
    <col min="14124" max="14124" width="7" style="86" customWidth="1"/>
    <col min="14125" max="14125" width="5.140625" style="86" customWidth="1"/>
    <col min="14126" max="14126" width="7.28515625" style="86" customWidth="1"/>
    <col min="14127" max="14127" width="8.85546875" style="86" customWidth="1"/>
    <col min="14128" max="14128" width="7" style="86" customWidth="1"/>
    <col min="14129" max="14129" width="8" style="86" customWidth="1"/>
    <col min="14130" max="14130" width="7.28515625" style="86" customWidth="1"/>
    <col min="14131" max="14131" width="2.42578125" style="86" customWidth="1"/>
    <col min="14132" max="14132" width="5" style="86" customWidth="1"/>
    <col min="14133" max="14133" width="8" style="86" customWidth="1"/>
    <col min="14134" max="14134" width="10.28515625" style="86" bestFit="1" customWidth="1"/>
    <col min="14135" max="14135" width="10.7109375" style="86" customWidth="1"/>
    <col min="14136" max="14136" width="5.7109375" style="86" customWidth="1"/>
    <col min="14137" max="14137" width="6.7109375" style="86" customWidth="1"/>
    <col min="14138" max="14138" width="24.5703125" style="86" customWidth="1"/>
    <col min="14139" max="14139" width="1.140625" style="86" customWidth="1"/>
    <col min="14140" max="14376" width="9.140625" style="86"/>
    <col min="14377" max="14377" width="3.140625" style="86" customWidth="1"/>
    <col min="14378" max="14378" width="9.140625" style="86"/>
    <col min="14379" max="14379" width="10.28515625" style="86" customWidth="1"/>
    <col min="14380" max="14380" width="7" style="86" customWidth="1"/>
    <col min="14381" max="14381" width="5.140625" style="86" customWidth="1"/>
    <col min="14382" max="14382" width="7.28515625" style="86" customWidth="1"/>
    <col min="14383" max="14383" width="8.85546875" style="86" customWidth="1"/>
    <col min="14384" max="14384" width="7" style="86" customWidth="1"/>
    <col min="14385" max="14385" width="8" style="86" customWidth="1"/>
    <col min="14386" max="14386" width="7.28515625" style="86" customWidth="1"/>
    <col min="14387" max="14387" width="2.42578125" style="86" customWidth="1"/>
    <col min="14388" max="14388" width="5" style="86" customWidth="1"/>
    <col min="14389" max="14389" width="8" style="86" customWidth="1"/>
    <col min="14390" max="14390" width="10.28515625" style="86" bestFit="1" customWidth="1"/>
    <col min="14391" max="14391" width="10.7109375" style="86" customWidth="1"/>
    <col min="14392" max="14392" width="5.7109375" style="86" customWidth="1"/>
    <col min="14393" max="14393" width="6.7109375" style="86" customWidth="1"/>
    <col min="14394" max="14394" width="24.5703125" style="86" customWidth="1"/>
    <col min="14395" max="14395" width="1.140625" style="86" customWidth="1"/>
    <col min="14396" max="14632" width="9.140625" style="86"/>
    <col min="14633" max="14633" width="3.140625" style="86" customWidth="1"/>
    <col min="14634" max="14634" width="9.140625" style="86"/>
    <col min="14635" max="14635" width="10.28515625" style="86" customWidth="1"/>
    <col min="14636" max="14636" width="7" style="86" customWidth="1"/>
    <col min="14637" max="14637" width="5.140625" style="86" customWidth="1"/>
    <col min="14638" max="14638" width="7.28515625" style="86" customWidth="1"/>
    <col min="14639" max="14639" width="8.85546875" style="86" customWidth="1"/>
    <col min="14640" max="14640" width="7" style="86" customWidth="1"/>
    <col min="14641" max="14641" width="8" style="86" customWidth="1"/>
    <col min="14642" max="14642" width="7.28515625" style="86" customWidth="1"/>
    <col min="14643" max="14643" width="2.42578125" style="86" customWidth="1"/>
    <col min="14644" max="14644" width="5" style="86" customWidth="1"/>
    <col min="14645" max="14645" width="8" style="86" customWidth="1"/>
    <col min="14646" max="14646" width="10.28515625" style="86" bestFit="1" customWidth="1"/>
    <col min="14647" max="14647" width="10.7109375" style="86" customWidth="1"/>
    <col min="14648" max="14648" width="5.7109375" style="86" customWidth="1"/>
    <col min="14649" max="14649" width="6.7109375" style="86" customWidth="1"/>
    <col min="14650" max="14650" width="24.5703125" style="86" customWidth="1"/>
    <col min="14651" max="14651" width="1.140625" style="86" customWidth="1"/>
    <col min="14652" max="14888" width="9.140625" style="86"/>
    <col min="14889" max="14889" width="3.140625" style="86" customWidth="1"/>
    <col min="14890" max="14890" width="9.140625" style="86"/>
    <col min="14891" max="14891" width="10.28515625" style="86" customWidth="1"/>
    <col min="14892" max="14892" width="7" style="86" customWidth="1"/>
    <col min="14893" max="14893" width="5.140625" style="86" customWidth="1"/>
    <col min="14894" max="14894" width="7.28515625" style="86" customWidth="1"/>
    <col min="14895" max="14895" width="8.85546875" style="86" customWidth="1"/>
    <col min="14896" max="14896" width="7" style="86" customWidth="1"/>
    <col min="14897" max="14897" width="8" style="86" customWidth="1"/>
    <col min="14898" max="14898" width="7.28515625" style="86" customWidth="1"/>
    <col min="14899" max="14899" width="2.42578125" style="86" customWidth="1"/>
    <col min="14900" max="14900" width="5" style="86" customWidth="1"/>
    <col min="14901" max="14901" width="8" style="86" customWidth="1"/>
    <col min="14902" max="14902" width="10.28515625" style="86" bestFit="1" customWidth="1"/>
    <col min="14903" max="14903" width="10.7109375" style="86" customWidth="1"/>
    <col min="14904" max="14904" width="5.7109375" style="86" customWidth="1"/>
    <col min="14905" max="14905" width="6.7109375" style="86" customWidth="1"/>
    <col min="14906" max="14906" width="24.5703125" style="86" customWidth="1"/>
    <col min="14907" max="14907" width="1.140625" style="86" customWidth="1"/>
    <col min="14908" max="15144" width="9.140625" style="86"/>
    <col min="15145" max="15145" width="3.140625" style="86" customWidth="1"/>
    <col min="15146" max="15146" width="9.140625" style="86"/>
    <col min="15147" max="15147" width="10.28515625" style="86" customWidth="1"/>
    <col min="15148" max="15148" width="7" style="86" customWidth="1"/>
    <col min="15149" max="15149" width="5.140625" style="86" customWidth="1"/>
    <col min="15150" max="15150" width="7.28515625" style="86" customWidth="1"/>
    <col min="15151" max="15151" width="8.85546875" style="86" customWidth="1"/>
    <col min="15152" max="15152" width="7" style="86" customWidth="1"/>
    <col min="15153" max="15153" width="8" style="86" customWidth="1"/>
    <col min="15154" max="15154" width="7.28515625" style="86" customWidth="1"/>
    <col min="15155" max="15155" width="2.42578125" style="86" customWidth="1"/>
    <col min="15156" max="15156" width="5" style="86" customWidth="1"/>
    <col min="15157" max="15157" width="8" style="86" customWidth="1"/>
    <col min="15158" max="15158" width="10.28515625" style="86" bestFit="1" customWidth="1"/>
    <col min="15159" max="15159" width="10.7109375" style="86" customWidth="1"/>
    <col min="15160" max="15160" width="5.7109375" style="86" customWidth="1"/>
    <col min="15161" max="15161" width="6.7109375" style="86" customWidth="1"/>
    <col min="15162" max="15162" width="24.5703125" style="86" customWidth="1"/>
    <col min="15163" max="15163" width="1.140625" style="86" customWidth="1"/>
    <col min="15164" max="15400" width="9.140625" style="86"/>
    <col min="15401" max="15401" width="3.140625" style="86" customWidth="1"/>
    <col min="15402" max="15402" width="9.140625" style="86"/>
    <col min="15403" max="15403" width="10.28515625" style="86" customWidth="1"/>
    <col min="15404" max="15404" width="7" style="86" customWidth="1"/>
    <col min="15405" max="15405" width="5.140625" style="86" customWidth="1"/>
    <col min="15406" max="15406" width="7.28515625" style="86" customWidth="1"/>
    <col min="15407" max="15407" width="8.85546875" style="86" customWidth="1"/>
    <col min="15408" max="15408" width="7" style="86" customWidth="1"/>
    <col min="15409" max="15409" width="8" style="86" customWidth="1"/>
    <col min="15410" max="15410" width="7.28515625" style="86" customWidth="1"/>
    <col min="15411" max="15411" width="2.42578125" style="86" customWidth="1"/>
    <col min="15412" max="15412" width="5" style="86" customWidth="1"/>
    <col min="15413" max="15413" width="8" style="86" customWidth="1"/>
    <col min="15414" max="15414" width="10.28515625" style="86" bestFit="1" customWidth="1"/>
    <col min="15415" max="15415" width="10.7109375" style="86" customWidth="1"/>
    <col min="15416" max="15416" width="5.7109375" style="86" customWidth="1"/>
    <col min="15417" max="15417" width="6.7109375" style="86" customWidth="1"/>
    <col min="15418" max="15418" width="24.5703125" style="86" customWidth="1"/>
    <col min="15419" max="15419" width="1.140625" style="86" customWidth="1"/>
    <col min="15420" max="15656" width="9.140625" style="86"/>
    <col min="15657" max="15657" width="3.140625" style="86" customWidth="1"/>
    <col min="15658" max="15658" width="9.140625" style="86"/>
    <col min="15659" max="15659" width="10.28515625" style="86" customWidth="1"/>
    <col min="15660" max="15660" width="7" style="86" customWidth="1"/>
    <col min="15661" max="15661" width="5.140625" style="86" customWidth="1"/>
    <col min="15662" max="15662" width="7.28515625" style="86" customWidth="1"/>
    <col min="15663" max="15663" width="8.85546875" style="86" customWidth="1"/>
    <col min="15664" max="15664" width="7" style="86" customWidth="1"/>
    <col min="15665" max="15665" width="8" style="86" customWidth="1"/>
    <col min="15666" max="15666" width="7.28515625" style="86" customWidth="1"/>
    <col min="15667" max="15667" width="2.42578125" style="86" customWidth="1"/>
    <col min="15668" max="15668" width="5" style="86" customWidth="1"/>
    <col min="15669" max="15669" width="8" style="86" customWidth="1"/>
    <col min="15670" max="15670" width="10.28515625" style="86" bestFit="1" customWidth="1"/>
    <col min="15671" max="15671" width="10.7109375" style="86" customWidth="1"/>
    <col min="15672" max="15672" width="5.7109375" style="86" customWidth="1"/>
    <col min="15673" max="15673" width="6.7109375" style="86" customWidth="1"/>
    <col min="15674" max="15674" width="24.5703125" style="86" customWidth="1"/>
    <col min="15675" max="15675" width="1.140625" style="86" customWidth="1"/>
    <col min="15676" max="16384" width="9.140625" style="86"/>
  </cols>
  <sheetData>
    <row r="1" spans="1:22" ht="16.5" customHeight="1" x14ac:dyDescent="0.2">
      <c r="A1" s="238" t="s">
        <v>43</v>
      </c>
      <c r="B1" s="311"/>
      <c r="C1" s="311"/>
      <c r="D1" s="311"/>
      <c r="E1" s="311"/>
      <c r="F1" s="311"/>
      <c r="G1" s="311"/>
      <c r="H1" s="227"/>
      <c r="I1" s="228"/>
      <c r="J1" s="228"/>
      <c r="K1" s="228"/>
      <c r="L1" s="228"/>
      <c r="M1" s="228"/>
      <c r="N1" s="228"/>
      <c r="O1" s="228"/>
      <c r="P1" s="229"/>
      <c r="Q1" s="238" t="s">
        <v>44</v>
      </c>
      <c r="R1" s="312"/>
      <c r="S1" s="83"/>
      <c r="T1" s="84"/>
      <c r="U1" s="84"/>
      <c r="V1" s="85"/>
    </row>
    <row r="2" spans="1:22" ht="16.5" customHeight="1" x14ac:dyDescent="0.2">
      <c r="A2" s="236" t="s">
        <v>42</v>
      </c>
      <c r="B2" s="313"/>
      <c r="C2" s="313"/>
      <c r="D2" s="313"/>
      <c r="E2" s="313"/>
      <c r="F2" s="313"/>
      <c r="G2" s="313"/>
      <c r="H2" s="227"/>
      <c r="I2" s="228"/>
      <c r="J2" s="228"/>
      <c r="K2" s="228"/>
      <c r="L2" s="228"/>
      <c r="M2" s="228"/>
      <c r="N2" s="228"/>
      <c r="O2" s="228"/>
      <c r="P2" s="229"/>
      <c r="Q2" s="236" t="s">
        <v>45</v>
      </c>
      <c r="R2" s="314"/>
      <c r="S2" s="83"/>
      <c r="T2" s="87"/>
      <c r="U2" s="87"/>
      <c r="V2" s="88"/>
    </row>
    <row r="3" spans="1:22" x14ac:dyDescent="0.2">
      <c r="A3" s="322" t="s">
        <v>41</v>
      </c>
      <c r="B3" s="323"/>
      <c r="C3" s="323"/>
      <c r="D3" s="323"/>
      <c r="E3" s="323"/>
      <c r="F3" s="323"/>
      <c r="G3" s="323"/>
      <c r="H3" s="227"/>
      <c r="I3" s="228"/>
      <c r="J3" s="228"/>
      <c r="K3" s="228"/>
      <c r="L3" s="228"/>
      <c r="M3" s="228"/>
      <c r="N3" s="228"/>
      <c r="O3" s="228"/>
      <c r="P3" s="229"/>
      <c r="Q3" s="89"/>
      <c r="R3" s="89"/>
      <c r="S3" s="89"/>
      <c r="T3" s="89"/>
      <c r="U3" s="89"/>
      <c r="V3" s="90"/>
    </row>
    <row r="4" spans="1:22" ht="13.5" customHeight="1" x14ac:dyDescent="0.2">
      <c r="A4" s="91"/>
      <c r="B4" s="92"/>
      <c r="C4" s="93"/>
      <c r="D4" s="93"/>
      <c r="E4" s="93"/>
      <c r="F4" s="93"/>
      <c r="G4" s="93"/>
      <c r="H4" s="94"/>
      <c r="I4" s="95"/>
      <c r="J4" s="95"/>
      <c r="K4" s="95"/>
      <c r="L4" s="95"/>
      <c r="M4" s="95"/>
      <c r="N4" s="95"/>
      <c r="O4" s="95"/>
      <c r="P4" s="95"/>
      <c r="Q4" s="96"/>
      <c r="R4" s="96"/>
      <c r="S4" s="96"/>
      <c r="T4" s="96"/>
      <c r="U4" s="96"/>
      <c r="V4" s="96"/>
    </row>
    <row r="5" spans="1:22" ht="17.25" customHeight="1" x14ac:dyDescent="0.2">
      <c r="A5" s="97"/>
      <c r="B5" s="98"/>
      <c r="C5" s="325" t="s">
        <v>104</v>
      </c>
      <c r="D5" s="325"/>
      <c r="E5" s="325"/>
      <c r="F5" s="325"/>
      <c r="G5" s="325"/>
      <c r="H5" s="325"/>
      <c r="I5" s="325"/>
      <c r="J5" s="325"/>
      <c r="K5" s="325"/>
      <c r="L5" s="325"/>
      <c r="M5" s="325"/>
      <c r="N5" s="325"/>
      <c r="O5" s="325"/>
      <c r="P5" s="325"/>
      <c r="Q5" s="325"/>
      <c r="R5" s="325"/>
      <c r="S5" s="325"/>
      <c r="T5" s="325"/>
      <c r="U5" s="325"/>
      <c r="V5" s="325"/>
    </row>
    <row r="6" spans="1:22" ht="13.5" customHeight="1" x14ac:dyDescent="0.2">
      <c r="A6" s="97"/>
      <c r="B6" s="98"/>
      <c r="C6" s="326" t="s">
        <v>0</v>
      </c>
      <c r="D6" s="327"/>
      <c r="E6" s="327"/>
      <c r="F6" s="327"/>
      <c r="G6" s="327"/>
      <c r="H6" s="327"/>
      <c r="I6" s="327"/>
      <c r="J6" s="327"/>
      <c r="K6" s="327"/>
      <c r="L6" s="327"/>
      <c r="M6" s="327"/>
      <c r="N6" s="327"/>
      <c r="O6" s="327"/>
      <c r="P6" s="327"/>
      <c r="Q6" s="327"/>
      <c r="R6" s="327"/>
      <c r="S6" s="327"/>
      <c r="T6" s="327"/>
      <c r="U6" s="327"/>
      <c r="V6" s="327"/>
    </row>
    <row r="7" spans="1:22" ht="23.25" customHeight="1" x14ac:dyDescent="0.2">
      <c r="A7" s="287" t="s">
        <v>33</v>
      </c>
      <c r="B7" s="290" t="s">
        <v>233</v>
      </c>
      <c r="C7" s="297"/>
      <c r="D7" s="297"/>
      <c r="E7" s="297"/>
      <c r="F7" s="297"/>
      <c r="G7" s="297"/>
      <c r="H7" s="297"/>
      <c r="I7" s="297"/>
      <c r="J7" s="297"/>
      <c r="K7" s="297"/>
      <c r="L7" s="297"/>
      <c r="M7" s="297"/>
      <c r="N7" s="297"/>
      <c r="O7" s="297"/>
      <c r="P7" s="297"/>
      <c r="Q7" s="99" t="s">
        <v>15</v>
      </c>
      <c r="R7" s="100" t="s">
        <v>2</v>
      </c>
      <c r="S7" s="100" t="s">
        <v>16</v>
      </c>
      <c r="T7" s="101" t="s">
        <v>3</v>
      </c>
      <c r="U7" s="298" t="s">
        <v>4</v>
      </c>
      <c r="V7" s="299"/>
    </row>
    <row r="8" spans="1:22" ht="12.75" customHeight="1" x14ac:dyDescent="0.2">
      <c r="A8" s="288"/>
      <c r="B8" s="102"/>
      <c r="C8" s="306" t="s">
        <v>5</v>
      </c>
      <c r="D8" s="306"/>
      <c r="E8" s="306"/>
      <c r="F8" s="306"/>
      <c r="G8" s="306"/>
      <c r="H8" s="306"/>
      <c r="I8" s="306"/>
      <c r="J8" s="306"/>
      <c r="K8" s="306"/>
      <c r="L8" s="306"/>
      <c r="M8" s="306"/>
      <c r="N8" s="306"/>
      <c r="O8" s="306"/>
      <c r="P8" s="306"/>
      <c r="Q8" s="135" t="s">
        <v>16</v>
      </c>
      <c r="R8" s="136"/>
      <c r="S8" s="136"/>
      <c r="T8" s="137"/>
      <c r="U8" s="181" t="s">
        <v>6</v>
      </c>
      <c r="V8" s="182"/>
    </row>
    <row r="9" spans="1:22" ht="57" customHeight="1" x14ac:dyDescent="0.2">
      <c r="A9" s="288"/>
      <c r="B9" s="103">
        <v>1</v>
      </c>
      <c r="C9" s="272" t="s">
        <v>75</v>
      </c>
      <c r="D9" s="272"/>
      <c r="E9" s="272"/>
      <c r="F9" s="272"/>
      <c r="G9" s="272"/>
      <c r="H9" s="272"/>
      <c r="I9" s="272"/>
      <c r="J9" s="272"/>
      <c r="K9" s="272"/>
      <c r="L9" s="272"/>
      <c r="M9" s="272"/>
      <c r="N9" s="272"/>
      <c r="O9" s="272"/>
      <c r="P9" s="272"/>
      <c r="Q9" s="138"/>
      <c r="R9" s="139"/>
      <c r="S9" s="139"/>
      <c r="T9" s="140"/>
      <c r="U9" s="183"/>
      <c r="V9" s="184"/>
    </row>
    <row r="10" spans="1:22" ht="28.5" customHeight="1" x14ac:dyDescent="0.2">
      <c r="A10" s="288"/>
      <c r="B10" s="103">
        <v>2</v>
      </c>
      <c r="C10" s="272" t="s">
        <v>76</v>
      </c>
      <c r="D10" s="272"/>
      <c r="E10" s="272"/>
      <c r="F10" s="272"/>
      <c r="G10" s="272"/>
      <c r="H10" s="272"/>
      <c r="I10" s="272"/>
      <c r="J10" s="272"/>
      <c r="K10" s="272"/>
      <c r="L10" s="272"/>
      <c r="M10" s="272"/>
      <c r="N10" s="272"/>
      <c r="O10" s="272"/>
      <c r="P10" s="272"/>
      <c r="Q10" s="138"/>
      <c r="R10" s="139"/>
      <c r="S10" s="139"/>
      <c r="T10" s="140"/>
      <c r="U10" s="183"/>
      <c r="V10" s="184"/>
    </row>
    <row r="11" spans="1:22" ht="43.5" customHeight="1" x14ac:dyDescent="0.2">
      <c r="A11" s="288"/>
      <c r="B11" s="103">
        <v>3</v>
      </c>
      <c r="C11" s="272" t="s">
        <v>77</v>
      </c>
      <c r="D11" s="272"/>
      <c r="E11" s="272"/>
      <c r="F11" s="272"/>
      <c r="G11" s="272"/>
      <c r="H11" s="272"/>
      <c r="I11" s="272"/>
      <c r="J11" s="272"/>
      <c r="K11" s="272"/>
      <c r="L11" s="272"/>
      <c r="M11" s="272"/>
      <c r="N11" s="272"/>
      <c r="O11" s="272"/>
      <c r="P11" s="272"/>
      <c r="Q11" s="138"/>
      <c r="R11" s="139"/>
      <c r="S11" s="139"/>
      <c r="T11" s="140"/>
      <c r="U11" s="183"/>
      <c r="V11" s="184"/>
    </row>
    <row r="12" spans="1:22" ht="13.5" customHeight="1" x14ac:dyDescent="0.2">
      <c r="A12" s="288"/>
      <c r="B12" s="102"/>
      <c r="C12" s="306" t="s">
        <v>7</v>
      </c>
      <c r="D12" s="306"/>
      <c r="E12" s="306"/>
      <c r="F12" s="306"/>
      <c r="G12" s="306"/>
      <c r="H12" s="306"/>
      <c r="I12" s="306"/>
      <c r="J12" s="306"/>
      <c r="K12" s="306"/>
      <c r="L12" s="306"/>
      <c r="M12" s="306"/>
      <c r="N12" s="306"/>
      <c r="O12" s="306"/>
      <c r="P12" s="306"/>
      <c r="Q12" s="138"/>
      <c r="R12" s="139"/>
      <c r="S12" s="139"/>
      <c r="T12" s="140"/>
      <c r="U12" s="183"/>
      <c r="V12" s="184"/>
    </row>
    <row r="13" spans="1:22" ht="13.5" customHeight="1" x14ac:dyDescent="0.2">
      <c r="A13" s="288"/>
      <c r="B13" s="103">
        <v>4</v>
      </c>
      <c r="C13" s="272" t="s">
        <v>78</v>
      </c>
      <c r="D13" s="272"/>
      <c r="E13" s="272"/>
      <c r="F13" s="272"/>
      <c r="G13" s="272"/>
      <c r="H13" s="272"/>
      <c r="I13" s="272"/>
      <c r="J13" s="272"/>
      <c r="K13" s="272"/>
      <c r="L13" s="272"/>
      <c r="M13" s="272"/>
      <c r="N13" s="272"/>
      <c r="O13" s="272"/>
      <c r="P13" s="272"/>
      <c r="Q13" s="138"/>
      <c r="R13" s="139"/>
      <c r="S13" s="139"/>
      <c r="T13" s="140"/>
      <c r="U13" s="183"/>
      <c r="V13" s="184"/>
    </row>
    <row r="14" spans="1:22" ht="30" customHeight="1" x14ac:dyDescent="0.2">
      <c r="A14" s="288"/>
      <c r="B14" s="103">
        <v>5</v>
      </c>
      <c r="C14" s="272" t="s">
        <v>79</v>
      </c>
      <c r="D14" s="272"/>
      <c r="E14" s="272"/>
      <c r="F14" s="272"/>
      <c r="G14" s="272"/>
      <c r="H14" s="272"/>
      <c r="I14" s="272"/>
      <c r="J14" s="272"/>
      <c r="K14" s="272"/>
      <c r="L14" s="272"/>
      <c r="M14" s="272"/>
      <c r="N14" s="272"/>
      <c r="O14" s="272"/>
      <c r="P14" s="272"/>
      <c r="Q14" s="138"/>
      <c r="R14" s="139"/>
      <c r="S14" s="139"/>
      <c r="T14" s="140"/>
      <c r="U14" s="183"/>
      <c r="V14" s="184"/>
    </row>
    <row r="15" spans="1:22" ht="14.25" customHeight="1" x14ac:dyDescent="0.2">
      <c r="A15" s="288"/>
      <c r="B15" s="103">
        <v>6</v>
      </c>
      <c r="C15" s="272" t="s">
        <v>80</v>
      </c>
      <c r="D15" s="272"/>
      <c r="E15" s="272"/>
      <c r="F15" s="272"/>
      <c r="G15" s="272"/>
      <c r="H15" s="272"/>
      <c r="I15" s="272"/>
      <c r="J15" s="272"/>
      <c r="K15" s="272"/>
      <c r="L15" s="272"/>
      <c r="M15" s="272"/>
      <c r="N15" s="272"/>
      <c r="O15" s="272"/>
      <c r="P15" s="272"/>
      <c r="Q15" s="138"/>
      <c r="R15" s="139"/>
      <c r="S15" s="139"/>
      <c r="T15" s="140"/>
      <c r="U15" s="183"/>
      <c r="V15" s="184"/>
    </row>
    <row r="16" spans="1:22" ht="43.5" customHeight="1" x14ac:dyDescent="0.2">
      <c r="A16" s="288"/>
      <c r="B16" s="103">
        <v>7</v>
      </c>
      <c r="C16" s="272" t="s">
        <v>81</v>
      </c>
      <c r="D16" s="272"/>
      <c r="E16" s="272"/>
      <c r="F16" s="272"/>
      <c r="G16" s="272"/>
      <c r="H16" s="272"/>
      <c r="I16" s="272"/>
      <c r="J16" s="272"/>
      <c r="K16" s="272"/>
      <c r="L16" s="272"/>
      <c r="M16" s="272"/>
      <c r="N16" s="272"/>
      <c r="O16" s="272"/>
      <c r="P16" s="272"/>
      <c r="Q16" s="138"/>
      <c r="R16" s="139"/>
      <c r="S16" s="139"/>
      <c r="T16" s="140"/>
      <c r="U16" s="183"/>
      <c r="V16" s="184"/>
    </row>
    <row r="17" spans="1:22" ht="30" customHeight="1" x14ac:dyDescent="0.2">
      <c r="A17" s="288"/>
      <c r="B17" s="103">
        <v>8</v>
      </c>
      <c r="C17" s="303" t="s">
        <v>139</v>
      </c>
      <c r="D17" s="307"/>
      <c r="E17" s="307"/>
      <c r="F17" s="307"/>
      <c r="G17" s="307"/>
      <c r="H17" s="307"/>
      <c r="I17" s="307"/>
      <c r="J17" s="307"/>
      <c r="K17" s="307"/>
      <c r="L17" s="307"/>
      <c r="M17" s="307"/>
      <c r="N17" s="307"/>
      <c r="O17" s="307"/>
      <c r="P17" s="308"/>
      <c r="Q17" s="138"/>
      <c r="R17" s="139"/>
      <c r="S17" s="139"/>
      <c r="T17" s="140"/>
      <c r="U17" s="183"/>
      <c r="V17" s="184"/>
    </row>
    <row r="18" spans="1:22" ht="14.25" customHeight="1" x14ac:dyDescent="0.2">
      <c r="A18" s="288"/>
      <c r="B18" s="102"/>
      <c r="C18" s="306" t="s">
        <v>8</v>
      </c>
      <c r="D18" s="306"/>
      <c r="E18" s="306"/>
      <c r="F18" s="306"/>
      <c r="G18" s="306"/>
      <c r="H18" s="306"/>
      <c r="I18" s="306"/>
      <c r="J18" s="306"/>
      <c r="K18" s="306"/>
      <c r="L18" s="306"/>
      <c r="M18" s="306"/>
      <c r="N18" s="306"/>
      <c r="O18" s="306"/>
      <c r="P18" s="306"/>
      <c r="Q18" s="138"/>
      <c r="R18" s="139"/>
      <c r="S18" s="139"/>
      <c r="T18" s="140"/>
      <c r="U18" s="183"/>
      <c r="V18" s="184"/>
    </row>
    <row r="19" spans="1:22" ht="43.5" customHeight="1" x14ac:dyDescent="0.2">
      <c r="A19" s="288"/>
      <c r="B19" s="103">
        <v>9</v>
      </c>
      <c r="C19" s="272" t="s">
        <v>85</v>
      </c>
      <c r="D19" s="272"/>
      <c r="E19" s="272"/>
      <c r="F19" s="272"/>
      <c r="G19" s="272"/>
      <c r="H19" s="272"/>
      <c r="I19" s="272"/>
      <c r="J19" s="272"/>
      <c r="K19" s="272"/>
      <c r="L19" s="272"/>
      <c r="M19" s="272"/>
      <c r="N19" s="272"/>
      <c r="O19" s="272"/>
      <c r="P19" s="310"/>
      <c r="Q19" s="138"/>
      <c r="R19" s="139"/>
      <c r="S19" s="139"/>
      <c r="T19" s="140"/>
      <c r="U19" s="193" t="s">
        <v>9</v>
      </c>
      <c r="V19" s="194"/>
    </row>
    <row r="20" spans="1:22" ht="56.25" customHeight="1" x14ac:dyDescent="0.2">
      <c r="A20" s="288"/>
      <c r="B20" s="103">
        <v>10</v>
      </c>
      <c r="C20" s="272" t="s">
        <v>86</v>
      </c>
      <c r="D20" s="272"/>
      <c r="E20" s="272"/>
      <c r="F20" s="272"/>
      <c r="G20" s="272"/>
      <c r="H20" s="272"/>
      <c r="I20" s="272"/>
      <c r="J20" s="272"/>
      <c r="K20" s="272"/>
      <c r="L20" s="272"/>
      <c r="M20" s="272"/>
      <c r="N20" s="272"/>
      <c r="O20" s="272"/>
      <c r="P20" s="310"/>
      <c r="Q20" s="138"/>
      <c r="R20" s="139"/>
      <c r="S20" s="139"/>
      <c r="T20" s="140"/>
      <c r="U20" s="195"/>
      <c r="V20" s="196"/>
    </row>
    <row r="21" spans="1:22" ht="41.25" customHeight="1" x14ac:dyDescent="0.2">
      <c r="A21" s="288"/>
      <c r="B21" s="103">
        <v>11</v>
      </c>
      <c r="C21" s="272" t="s">
        <v>87</v>
      </c>
      <c r="D21" s="272"/>
      <c r="E21" s="272"/>
      <c r="F21" s="272"/>
      <c r="G21" s="272"/>
      <c r="H21" s="272"/>
      <c r="I21" s="272"/>
      <c r="J21" s="272"/>
      <c r="K21" s="272"/>
      <c r="L21" s="272"/>
      <c r="M21" s="272"/>
      <c r="N21" s="272"/>
      <c r="O21" s="272"/>
      <c r="P21" s="310"/>
      <c r="Q21" s="138"/>
      <c r="R21" s="139"/>
      <c r="S21" s="139"/>
      <c r="T21" s="140"/>
      <c r="U21" s="195"/>
      <c r="V21" s="196"/>
    </row>
    <row r="22" spans="1:22" ht="30" customHeight="1" x14ac:dyDescent="0.2">
      <c r="A22" s="288"/>
      <c r="B22" s="103">
        <v>12</v>
      </c>
      <c r="C22" s="272" t="s">
        <v>88</v>
      </c>
      <c r="D22" s="272"/>
      <c r="E22" s="272"/>
      <c r="F22" s="272"/>
      <c r="G22" s="272"/>
      <c r="H22" s="272"/>
      <c r="I22" s="272"/>
      <c r="J22" s="272"/>
      <c r="K22" s="272"/>
      <c r="L22" s="272"/>
      <c r="M22" s="272"/>
      <c r="N22" s="272"/>
      <c r="O22" s="272"/>
      <c r="P22" s="310"/>
      <c r="Q22" s="138"/>
      <c r="R22" s="139"/>
      <c r="S22" s="139"/>
      <c r="T22" s="140"/>
      <c r="U22" s="195"/>
      <c r="V22" s="196"/>
    </row>
    <row r="23" spans="1:22" ht="44.25" customHeight="1" x14ac:dyDescent="0.2">
      <c r="A23" s="288"/>
      <c r="B23" s="103">
        <v>13</v>
      </c>
      <c r="C23" s="272" t="s">
        <v>89</v>
      </c>
      <c r="D23" s="272"/>
      <c r="E23" s="272"/>
      <c r="F23" s="272"/>
      <c r="G23" s="272"/>
      <c r="H23" s="272"/>
      <c r="I23" s="272"/>
      <c r="J23" s="272"/>
      <c r="K23" s="272"/>
      <c r="L23" s="272"/>
      <c r="M23" s="272"/>
      <c r="N23" s="272"/>
      <c r="O23" s="272"/>
      <c r="P23" s="310"/>
      <c r="Q23" s="138"/>
      <c r="R23" s="139"/>
      <c r="S23" s="139"/>
      <c r="T23" s="140"/>
      <c r="U23" s="195"/>
      <c r="V23" s="196"/>
    </row>
    <row r="24" spans="1:22" ht="13.5" customHeight="1" x14ac:dyDescent="0.2">
      <c r="A24" s="288"/>
      <c r="B24" s="102"/>
      <c r="C24" s="306" t="s">
        <v>10</v>
      </c>
      <c r="D24" s="306"/>
      <c r="E24" s="306"/>
      <c r="F24" s="306"/>
      <c r="G24" s="306"/>
      <c r="H24" s="306"/>
      <c r="I24" s="306"/>
      <c r="J24" s="306"/>
      <c r="K24" s="306"/>
      <c r="L24" s="306"/>
      <c r="M24" s="306"/>
      <c r="N24" s="306"/>
      <c r="O24" s="306"/>
      <c r="P24" s="306"/>
      <c r="Q24" s="138"/>
      <c r="R24" s="139"/>
      <c r="S24" s="139"/>
      <c r="T24" s="140"/>
      <c r="U24" s="195"/>
      <c r="V24" s="196"/>
    </row>
    <row r="25" spans="1:22" ht="45" customHeight="1" x14ac:dyDescent="0.2">
      <c r="A25" s="288"/>
      <c r="B25" s="103">
        <v>14</v>
      </c>
      <c r="C25" s="272" t="s">
        <v>82</v>
      </c>
      <c r="D25" s="307"/>
      <c r="E25" s="307"/>
      <c r="F25" s="307"/>
      <c r="G25" s="307"/>
      <c r="H25" s="307"/>
      <c r="I25" s="307"/>
      <c r="J25" s="307"/>
      <c r="K25" s="307"/>
      <c r="L25" s="307"/>
      <c r="M25" s="307"/>
      <c r="N25" s="307"/>
      <c r="O25" s="307"/>
      <c r="P25" s="308"/>
      <c r="Q25" s="138"/>
      <c r="R25" s="139"/>
      <c r="S25" s="139"/>
      <c r="T25" s="140"/>
      <c r="U25" s="195"/>
      <c r="V25" s="196"/>
    </row>
    <row r="26" spans="1:22" ht="44.25" customHeight="1" x14ac:dyDescent="0.2">
      <c r="A26" s="288"/>
      <c r="B26" s="103">
        <v>15</v>
      </c>
      <c r="C26" s="272" t="s">
        <v>83</v>
      </c>
      <c r="D26" s="307"/>
      <c r="E26" s="307"/>
      <c r="F26" s="307"/>
      <c r="G26" s="307"/>
      <c r="H26" s="307"/>
      <c r="I26" s="307"/>
      <c r="J26" s="307"/>
      <c r="K26" s="307"/>
      <c r="L26" s="307"/>
      <c r="M26" s="307"/>
      <c r="N26" s="307"/>
      <c r="O26" s="307"/>
      <c r="P26" s="308"/>
      <c r="Q26" s="138"/>
      <c r="R26" s="139"/>
      <c r="S26" s="139"/>
      <c r="T26" s="140"/>
      <c r="U26" s="195"/>
      <c r="V26" s="196"/>
    </row>
    <row r="27" spans="1:22" ht="15.75" customHeight="1" x14ac:dyDescent="0.2">
      <c r="A27" s="288"/>
      <c r="B27" s="103">
        <v>16</v>
      </c>
      <c r="C27" s="272" t="s">
        <v>84</v>
      </c>
      <c r="D27" s="309"/>
      <c r="E27" s="309"/>
      <c r="F27" s="309"/>
      <c r="G27" s="309"/>
      <c r="H27" s="309"/>
      <c r="I27" s="309"/>
      <c r="J27" s="309"/>
      <c r="K27" s="309"/>
      <c r="L27" s="309"/>
      <c r="M27" s="309"/>
      <c r="N27" s="309"/>
      <c r="O27" s="309"/>
      <c r="P27" s="309"/>
      <c r="Q27" s="138"/>
      <c r="R27" s="139"/>
      <c r="S27" s="139"/>
      <c r="T27" s="140"/>
      <c r="U27" s="195"/>
      <c r="V27" s="196"/>
    </row>
    <row r="28" spans="1:22" ht="22.5" customHeight="1" x14ac:dyDescent="0.2">
      <c r="A28" s="287" t="s">
        <v>33</v>
      </c>
      <c r="B28" s="290" t="s">
        <v>241</v>
      </c>
      <c r="C28" s="297"/>
      <c r="D28" s="297"/>
      <c r="E28" s="297"/>
      <c r="F28" s="297"/>
      <c r="G28" s="297"/>
      <c r="H28" s="297"/>
      <c r="I28" s="297"/>
      <c r="J28" s="297"/>
      <c r="K28" s="297"/>
      <c r="L28" s="297"/>
      <c r="M28" s="297"/>
      <c r="N28" s="297"/>
      <c r="O28" s="297"/>
      <c r="P28" s="297"/>
      <c r="Q28" s="99" t="s">
        <v>15</v>
      </c>
      <c r="R28" s="100" t="s">
        <v>2</v>
      </c>
      <c r="S28" s="100" t="s">
        <v>16</v>
      </c>
      <c r="T28" s="101" t="s">
        <v>3</v>
      </c>
      <c r="U28" s="298" t="s">
        <v>4</v>
      </c>
      <c r="V28" s="299"/>
    </row>
    <row r="29" spans="1:22" ht="30" customHeight="1" x14ac:dyDescent="0.2">
      <c r="A29" s="288"/>
      <c r="B29" s="104">
        <v>17</v>
      </c>
      <c r="C29" s="286" t="s">
        <v>90</v>
      </c>
      <c r="D29" s="286"/>
      <c r="E29" s="286"/>
      <c r="F29" s="286"/>
      <c r="G29" s="286"/>
      <c r="H29" s="286"/>
      <c r="I29" s="286"/>
      <c r="J29" s="286"/>
      <c r="K29" s="286"/>
      <c r="L29" s="286"/>
      <c r="M29" s="286"/>
      <c r="N29" s="286"/>
      <c r="O29" s="286"/>
      <c r="P29" s="286"/>
      <c r="Q29" s="135" t="s">
        <v>16</v>
      </c>
      <c r="R29" s="136"/>
      <c r="S29" s="136"/>
      <c r="T29" s="137"/>
      <c r="U29" s="315" t="s">
        <v>6</v>
      </c>
      <c r="V29" s="316"/>
    </row>
    <row r="30" spans="1:22" ht="72.75" customHeight="1" x14ac:dyDescent="0.2">
      <c r="A30" s="288"/>
      <c r="B30" s="103">
        <v>18</v>
      </c>
      <c r="C30" s="272" t="s">
        <v>91</v>
      </c>
      <c r="D30" s="272"/>
      <c r="E30" s="272"/>
      <c r="F30" s="272"/>
      <c r="G30" s="272"/>
      <c r="H30" s="272"/>
      <c r="I30" s="272"/>
      <c r="J30" s="272"/>
      <c r="K30" s="272"/>
      <c r="L30" s="272"/>
      <c r="M30" s="272"/>
      <c r="N30" s="272"/>
      <c r="O30" s="272"/>
      <c r="P30" s="272"/>
      <c r="Q30" s="138"/>
      <c r="R30" s="139"/>
      <c r="S30" s="139"/>
      <c r="T30" s="140"/>
      <c r="U30" s="317"/>
      <c r="V30" s="318"/>
    </row>
    <row r="31" spans="1:22" ht="43.5" customHeight="1" x14ac:dyDescent="0.2">
      <c r="A31" s="288"/>
      <c r="B31" s="103">
        <v>19</v>
      </c>
      <c r="C31" s="303" t="s">
        <v>92</v>
      </c>
      <c r="D31" s="272"/>
      <c r="E31" s="272"/>
      <c r="F31" s="272"/>
      <c r="G31" s="272"/>
      <c r="H31" s="272"/>
      <c r="I31" s="272"/>
      <c r="J31" s="272"/>
      <c r="K31" s="272"/>
      <c r="L31" s="272"/>
      <c r="M31" s="272"/>
      <c r="N31" s="272"/>
      <c r="O31" s="272"/>
      <c r="P31" s="272"/>
      <c r="Q31" s="138"/>
      <c r="R31" s="139"/>
      <c r="S31" s="139"/>
      <c r="T31" s="140"/>
      <c r="U31" s="193" t="s">
        <v>9</v>
      </c>
      <c r="V31" s="319"/>
    </row>
    <row r="32" spans="1:22" ht="44.25" customHeight="1" x14ac:dyDescent="0.2">
      <c r="A32" s="289"/>
      <c r="B32" s="105">
        <v>20</v>
      </c>
      <c r="C32" s="296" t="s">
        <v>94</v>
      </c>
      <c r="D32" s="202"/>
      <c r="E32" s="202"/>
      <c r="F32" s="202"/>
      <c r="G32" s="202"/>
      <c r="H32" s="202"/>
      <c r="I32" s="202"/>
      <c r="J32" s="202"/>
      <c r="K32" s="202"/>
      <c r="L32" s="202"/>
      <c r="M32" s="202"/>
      <c r="N32" s="202"/>
      <c r="O32" s="202"/>
      <c r="P32" s="202"/>
      <c r="Q32" s="300"/>
      <c r="R32" s="301"/>
      <c r="S32" s="301"/>
      <c r="T32" s="302"/>
      <c r="U32" s="320"/>
      <c r="V32" s="321"/>
    </row>
    <row r="33" spans="1:22" ht="22.5" customHeight="1" x14ac:dyDescent="0.2">
      <c r="A33" s="287" t="s">
        <v>33</v>
      </c>
      <c r="B33" s="290" t="s">
        <v>239</v>
      </c>
      <c r="C33" s="297"/>
      <c r="D33" s="297"/>
      <c r="E33" s="297"/>
      <c r="F33" s="297"/>
      <c r="G33" s="297"/>
      <c r="H33" s="297"/>
      <c r="I33" s="297"/>
      <c r="J33" s="297"/>
      <c r="K33" s="297"/>
      <c r="L33" s="297"/>
      <c r="M33" s="297"/>
      <c r="N33" s="297"/>
      <c r="O33" s="297"/>
      <c r="P33" s="297"/>
      <c r="Q33" s="99" t="s">
        <v>15</v>
      </c>
      <c r="R33" s="100" t="s">
        <v>2</v>
      </c>
      <c r="S33" s="100" t="s">
        <v>16</v>
      </c>
      <c r="T33" s="101" t="s">
        <v>3</v>
      </c>
      <c r="U33" s="298" t="s">
        <v>4</v>
      </c>
      <c r="V33" s="299"/>
    </row>
    <row r="34" spans="1:22" ht="73.5" customHeight="1" x14ac:dyDescent="0.2">
      <c r="A34" s="288"/>
      <c r="B34" s="106"/>
      <c r="C34" s="303" t="s">
        <v>141</v>
      </c>
      <c r="D34" s="303"/>
      <c r="E34" s="303"/>
      <c r="F34" s="303"/>
      <c r="G34" s="303"/>
      <c r="H34" s="303"/>
      <c r="I34" s="303"/>
      <c r="J34" s="303"/>
      <c r="K34" s="303"/>
      <c r="L34" s="303"/>
      <c r="M34" s="303"/>
      <c r="N34" s="303"/>
      <c r="O34" s="303"/>
      <c r="P34" s="303"/>
      <c r="Q34" s="135" t="s">
        <v>16</v>
      </c>
      <c r="R34" s="136"/>
      <c r="S34" s="136"/>
      <c r="T34" s="137"/>
      <c r="U34" s="315" t="s">
        <v>6</v>
      </c>
      <c r="V34" s="358"/>
    </row>
    <row r="35" spans="1:22" ht="59.25" customHeight="1" x14ac:dyDescent="0.2">
      <c r="A35" s="288"/>
      <c r="B35" s="103">
        <v>21</v>
      </c>
      <c r="C35" s="272" t="s">
        <v>95</v>
      </c>
      <c r="D35" s="272"/>
      <c r="E35" s="272"/>
      <c r="F35" s="272"/>
      <c r="G35" s="272"/>
      <c r="H35" s="272"/>
      <c r="I35" s="272"/>
      <c r="J35" s="272"/>
      <c r="K35" s="272"/>
      <c r="L35" s="272"/>
      <c r="M35" s="272"/>
      <c r="N35" s="272"/>
      <c r="O35" s="272"/>
      <c r="P35" s="272"/>
      <c r="Q35" s="138"/>
      <c r="R35" s="139"/>
      <c r="S35" s="139"/>
      <c r="T35" s="140"/>
      <c r="U35" s="317"/>
      <c r="V35" s="318"/>
    </row>
    <row r="36" spans="1:22" ht="27" customHeight="1" x14ac:dyDescent="0.2">
      <c r="A36" s="288"/>
      <c r="B36" s="103">
        <v>22</v>
      </c>
      <c r="C36" s="272" t="s">
        <v>96</v>
      </c>
      <c r="D36" s="272"/>
      <c r="E36" s="272"/>
      <c r="F36" s="272"/>
      <c r="G36" s="272"/>
      <c r="H36" s="272"/>
      <c r="I36" s="272"/>
      <c r="J36" s="272"/>
      <c r="K36" s="272"/>
      <c r="L36" s="272"/>
      <c r="M36" s="272"/>
      <c r="N36" s="272"/>
      <c r="O36" s="272"/>
      <c r="P36" s="272"/>
      <c r="Q36" s="138"/>
      <c r="R36" s="139"/>
      <c r="S36" s="139"/>
      <c r="T36" s="140"/>
      <c r="U36" s="317"/>
      <c r="V36" s="318"/>
    </row>
    <row r="37" spans="1:22" ht="42.75" customHeight="1" x14ac:dyDescent="0.2">
      <c r="A37" s="288"/>
      <c r="B37" s="103">
        <v>23</v>
      </c>
      <c r="C37" s="272" t="s">
        <v>97</v>
      </c>
      <c r="D37" s="272"/>
      <c r="E37" s="272"/>
      <c r="F37" s="272"/>
      <c r="G37" s="272"/>
      <c r="H37" s="272"/>
      <c r="I37" s="272"/>
      <c r="J37" s="272"/>
      <c r="K37" s="272"/>
      <c r="L37" s="272"/>
      <c r="M37" s="272"/>
      <c r="N37" s="272"/>
      <c r="O37" s="272"/>
      <c r="P37" s="272"/>
      <c r="Q37" s="138"/>
      <c r="R37" s="139"/>
      <c r="S37" s="139"/>
      <c r="T37" s="140"/>
      <c r="U37" s="317"/>
      <c r="V37" s="318"/>
    </row>
    <row r="38" spans="1:22" ht="42.75" customHeight="1" x14ac:dyDescent="0.2">
      <c r="A38" s="288"/>
      <c r="B38" s="103">
        <v>24</v>
      </c>
      <c r="C38" s="272" t="s">
        <v>98</v>
      </c>
      <c r="D38" s="272"/>
      <c r="E38" s="272"/>
      <c r="F38" s="272"/>
      <c r="G38" s="272"/>
      <c r="H38" s="272"/>
      <c r="I38" s="272"/>
      <c r="J38" s="272"/>
      <c r="K38" s="272"/>
      <c r="L38" s="272"/>
      <c r="M38" s="272"/>
      <c r="N38" s="272"/>
      <c r="O38" s="272"/>
      <c r="P38" s="272"/>
      <c r="Q38" s="138"/>
      <c r="R38" s="139"/>
      <c r="S38" s="139"/>
      <c r="T38" s="140"/>
      <c r="U38" s="193" t="s">
        <v>9</v>
      </c>
      <c r="V38" s="319"/>
    </row>
    <row r="39" spans="1:22" ht="15.75" customHeight="1" x14ac:dyDescent="0.2">
      <c r="A39" s="288"/>
      <c r="B39" s="103">
        <v>25</v>
      </c>
      <c r="C39" s="272" t="s">
        <v>142</v>
      </c>
      <c r="D39" s="309"/>
      <c r="E39" s="309"/>
      <c r="F39" s="309"/>
      <c r="G39" s="309"/>
      <c r="H39" s="309"/>
      <c r="I39" s="309"/>
      <c r="J39" s="309"/>
      <c r="K39" s="309"/>
      <c r="L39" s="309"/>
      <c r="M39" s="309"/>
      <c r="N39" s="309"/>
      <c r="O39" s="309"/>
      <c r="P39" s="308"/>
      <c r="Q39" s="138"/>
      <c r="R39" s="139"/>
      <c r="S39" s="139"/>
      <c r="T39" s="140"/>
      <c r="U39" s="317"/>
      <c r="V39" s="318"/>
    </row>
    <row r="40" spans="1:22" ht="15.75" customHeight="1" x14ac:dyDescent="0.2">
      <c r="A40" s="288"/>
      <c r="B40" s="103">
        <v>26</v>
      </c>
      <c r="C40" s="272" t="s">
        <v>105</v>
      </c>
      <c r="D40" s="309"/>
      <c r="E40" s="309"/>
      <c r="F40" s="309"/>
      <c r="G40" s="309"/>
      <c r="H40" s="309"/>
      <c r="I40" s="309"/>
      <c r="J40" s="309"/>
      <c r="K40" s="309"/>
      <c r="L40" s="309"/>
      <c r="M40" s="309"/>
      <c r="N40" s="309"/>
      <c r="O40" s="309"/>
      <c r="P40" s="308"/>
      <c r="Q40" s="138"/>
      <c r="R40" s="139"/>
      <c r="S40" s="139"/>
      <c r="T40" s="140"/>
      <c r="U40" s="317"/>
      <c r="V40" s="318"/>
    </row>
    <row r="41" spans="1:22" ht="28.5" customHeight="1" x14ac:dyDescent="0.2">
      <c r="A41" s="288"/>
      <c r="B41" s="103">
        <v>27</v>
      </c>
      <c r="C41" s="272" t="s">
        <v>143</v>
      </c>
      <c r="D41" s="309"/>
      <c r="E41" s="309"/>
      <c r="F41" s="309"/>
      <c r="G41" s="309"/>
      <c r="H41" s="309"/>
      <c r="I41" s="309"/>
      <c r="J41" s="309"/>
      <c r="K41" s="309"/>
      <c r="L41" s="309"/>
      <c r="M41" s="309"/>
      <c r="N41" s="309"/>
      <c r="O41" s="309"/>
      <c r="P41" s="308"/>
      <c r="Q41" s="138"/>
      <c r="R41" s="139"/>
      <c r="S41" s="139"/>
      <c r="T41" s="140"/>
      <c r="U41" s="317"/>
      <c r="V41" s="318"/>
    </row>
    <row r="42" spans="1:22" ht="30" customHeight="1" x14ac:dyDescent="0.2">
      <c r="A42" s="288"/>
      <c r="B42" s="103">
        <v>28</v>
      </c>
      <c r="C42" s="272" t="s">
        <v>106</v>
      </c>
      <c r="D42" s="309"/>
      <c r="E42" s="309"/>
      <c r="F42" s="309"/>
      <c r="G42" s="309"/>
      <c r="H42" s="309"/>
      <c r="I42" s="309"/>
      <c r="J42" s="309"/>
      <c r="K42" s="309"/>
      <c r="L42" s="309"/>
      <c r="M42" s="309"/>
      <c r="N42" s="309"/>
      <c r="O42" s="309"/>
      <c r="P42" s="308"/>
      <c r="Q42" s="138"/>
      <c r="R42" s="139"/>
      <c r="S42" s="139"/>
      <c r="T42" s="140"/>
      <c r="U42" s="317"/>
      <c r="V42" s="318"/>
    </row>
    <row r="43" spans="1:22" ht="15" customHeight="1" x14ac:dyDescent="0.2">
      <c r="A43" s="288"/>
      <c r="B43" s="103">
        <v>29</v>
      </c>
      <c r="C43" s="272" t="s">
        <v>107</v>
      </c>
      <c r="D43" s="309"/>
      <c r="E43" s="309"/>
      <c r="F43" s="309"/>
      <c r="G43" s="309"/>
      <c r="H43" s="309"/>
      <c r="I43" s="309"/>
      <c r="J43" s="309"/>
      <c r="K43" s="309"/>
      <c r="L43" s="309"/>
      <c r="M43" s="309"/>
      <c r="N43" s="309"/>
      <c r="O43" s="309"/>
      <c r="P43" s="308"/>
      <c r="Q43" s="138"/>
      <c r="R43" s="139"/>
      <c r="S43" s="139"/>
      <c r="T43" s="140"/>
      <c r="U43" s="317"/>
      <c r="V43" s="318"/>
    </row>
    <row r="44" spans="1:22" ht="14.25" customHeight="1" x14ac:dyDescent="0.2">
      <c r="A44" s="288"/>
      <c r="B44" s="103">
        <v>30</v>
      </c>
      <c r="C44" s="272" t="s">
        <v>108</v>
      </c>
      <c r="D44" s="309"/>
      <c r="E44" s="309"/>
      <c r="F44" s="309"/>
      <c r="G44" s="309"/>
      <c r="H44" s="309"/>
      <c r="I44" s="309"/>
      <c r="J44" s="309"/>
      <c r="K44" s="309"/>
      <c r="L44" s="309"/>
      <c r="M44" s="309"/>
      <c r="N44" s="309"/>
      <c r="O44" s="309"/>
      <c r="P44" s="308"/>
      <c r="Q44" s="138"/>
      <c r="R44" s="139"/>
      <c r="S44" s="139"/>
      <c r="T44" s="140"/>
      <c r="U44" s="317"/>
      <c r="V44" s="318"/>
    </row>
    <row r="45" spans="1:22" ht="45.75" customHeight="1" x14ac:dyDescent="0.2">
      <c r="A45" s="289"/>
      <c r="B45" s="105">
        <v>31</v>
      </c>
      <c r="C45" s="296" t="s">
        <v>109</v>
      </c>
      <c r="D45" s="296"/>
      <c r="E45" s="296"/>
      <c r="F45" s="296"/>
      <c r="G45" s="296"/>
      <c r="H45" s="296"/>
      <c r="I45" s="296"/>
      <c r="J45" s="296"/>
      <c r="K45" s="296"/>
      <c r="L45" s="296"/>
      <c r="M45" s="296"/>
      <c r="N45" s="296"/>
      <c r="O45" s="296"/>
      <c r="P45" s="296"/>
      <c r="Q45" s="205"/>
      <c r="R45" s="206"/>
      <c r="S45" s="206"/>
      <c r="T45" s="207"/>
      <c r="U45" s="320"/>
      <c r="V45" s="321"/>
    </row>
    <row r="46" spans="1:22" ht="25.5" customHeight="1" x14ac:dyDescent="0.2">
      <c r="A46" s="287" t="s">
        <v>33</v>
      </c>
      <c r="B46" s="290" t="s">
        <v>242</v>
      </c>
      <c r="C46" s="291"/>
      <c r="D46" s="291"/>
      <c r="E46" s="291"/>
      <c r="F46" s="291"/>
      <c r="G46" s="291"/>
      <c r="H46" s="291"/>
      <c r="I46" s="291"/>
      <c r="J46" s="291"/>
      <c r="K46" s="291"/>
      <c r="L46" s="291"/>
      <c r="M46" s="291"/>
      <c r="N46" s="291"/>
      <c r="O46" s="291"/>
      <c r="P46" s="341"/>
      <c r="Q46" s="99" t="s">
        <v>15</v>
      </c>
      <c r="R46" s="100" t="s">
        <v>2</v>
      </c>
      <c r="S46" s="100" t="s">
        <v>16</v>
      </c>
      <c r="T46" s="101" t="s">
        <v>3</v>
      </c>
      <c r="U46" s="292" t="s">
        <v>4</v>
      </c>
      <c r="V46" s="293"/>
    </row>
    <row r="47" spans="1:22" ht="44.25" customHeight="1" x14ac:dyDescent="0.2">
      <c r="A47" s="288"/>
      <c r="B47" s="104">
        <v>32</v>
      </c>
      <c r="C47" s="286" t="s">
        <v>99</v>
      </c>
      <c r="D47" s="286"/>
      <c r="E47" s="286"/>
      <c r="F47" s="286"/>
      <c r="G47" s="286"/>
      <c r="H47" s="286"/>
      <c r="I47" s="286"/>
      <c r="J47" s="286"/>
      <c r="K47" s="286"/>
      <c r="L47" s="286"/>
      <c r="M47" s="286"/>
      <c r="N47" s="286"/>
      <c r="O47" s="286"/>
      <c r="P47" s="331"/>
      <c r="Q47" s="135" t="s">
        <v>16</v>
      </c>
      <c r="R47" s="136"/>
      <c r="S47" s="136"/>
      <c r="T47" s="137"/>
      <c r="U47" s="181" t="s">
        <v>6</v>
      </c>
      <c r="V47" s="182"/>
    </row>
    <row r="48" spans="1:22" ht="30.75" customHeight="1" x14ac:dyDescent="0.25">
      <c r="A48" s="288"/>
      <c r="B48" s="103">
        <v>33</v>
      </c>
      <c r="C48" s="294" t="s">
        <v>100</v>
      </c>
      <c r="D48" s="294"/>
      <c r="E48" s="294"/>
      <c r="F48" s="294"/>
      <c r="G48" s="294"/>
      <c r="H48" s="294"/>
      <c r="I48" s="294"/>
      <c r="J48" s="294"/>
      <c r="K48" s="294"/>
      <c r="L48" s="294"/>
      <c r="M48" s="294"/>
      <c r="N48" s="294"/>
      <c r="O48" s="294"/>
      <c r="P48" s="359"/>
      <c r="Q48" s="138"/>
      <c r="R48" s="139"/>
      <c r="S48" s="139"/>
      <c r="T48" s="140"/>
      <c r="U48" s="183"/>
      <c r="V48" s="184"/>
    </row>
    <row r="49" spans="1:22" ht="42.75" customHeight="1" x14ac:dyDescent="0.2">
      <c r="A49" s="288"/>
      <c r="B49" s="103">
        <v>34</v>
      </c>
      <c r="C49" s="272" t="s">
        <v>101</v>
      </c>
      <c r="D49" s="272"/>
      <c r="E49" s="272"/>
      <c r="F49" s="272"/>
      <c r="G49" s="272"/>
      <c r="H49" s="272"/>
      <c r="I49" s="272"/>
      <c r="J49" s="272"/>
      <c r="K49" s="272"/>
      <c r="L49" s="272"/>
      <c r="M49" s="272"/>
      <c r="N49" s="272"/>
      <c r="O49" s="272"/>
      <c r="P49" s="310"/>
      <c r="Q49" s="138"/>
      <c r="R49" s="139"/>
      <c r="S49" s="139"/>
      <c r="T49" s="140"/>
      <c r="U49" s="211" t="s">
        <v>9</v>
      </c>
      <c r="V49" s="212"/>
    </row>
    <row r="50" spans="1:22" ht="45" customHeight="1" x14ac:dyDescent="0.2">
      <c r="A50" s="288"/>
      <c r="B50" s="103">
        <v>35</v>
      </c>
      <c r="C50" s="272" t="s">
        <v>102</v>
      </c>
      <c r="D50" s="272"/>
      <c r="E50" s="272"/>
      <c r="F50" s="272"/>
      <c r="G50" s="272"/>
      <c r="H50" s="272"/>
      <c r="I50" s="272"/>
      <c r="J50" s="272"/>
      <c r="K50" s="272"/>
      <c r="L50" s="272"/>
      <c r="M50" s="272"/>
      <c r="N50" s="272"/>
      <c r="O50" s="272"/>
      <c r="P50" s="310"/>
      <c r="Q50" s="138"/>
      <c r="R50" s="139"/>
      <c r="S50" s="139"/>
      <c r="T50" s="140"/>
      <c r="U50" s="193"/>
      <c r="V50" s="194"/>
    </row>
    <row r="51" spans="1:22" ht="30.75" customHeight="1" x14ac:dyDescent="0.2">
      <c r="A51" s="289"/>
      <c r="B51" s="105">
        <v>36</v>
      </c>
      <c r="C51" s="296" t="s">
        <v>103</v>
      </c>
      <c r="D51" s="296"/>
      <c r="E51" s="296"/>
      <c r="F51" s="296"/>
      <c r="G51" s="296"/>
      <c r="H51" s="296"/>
      <c r="I51" s="296"/>
      <c r="J51" s="296"/>
      <c r="K51" s="296"/>
      <c r="L51" s="296"/>
      <c r="M51" s="296"/>
      <c r="N51" s="296"/>
      <c r="O51" s="296"/>
      <c r="P51" s="296"/>
      <c r="Q51" s="205"/>
      <c r="R51" s="206"/>
      <c r="S51" s="206"/>
      <c r="T51" s="207"/>
      <c r="U51" s="213"/>
      <c r="V51" s="214"/>
    </row>
    <row r="52" spans="1:22" ht="25.5" customHeight="1" x14ac:dyDescent="0.2">
      <c r="A52" s="287" t="s">
        <v>34</v>
      </c>
      <c r="B52" s="290" t="s">
        <v>35</v>
      </c>
      <c r="C52" s="291"/>
      <c r="D52" s="291"/>
      <c r="E52" s="291"/>
      <c r="F52" s="291"/>
      <c r="G52" s="291"/>
      <c r="H52" s="291"/>
      <c r="I52" s="291"/>
      <c r="J52" s="291"/>
      <c r="K52" s="291"/>
      <c r="L52" s="291"/>
      <c r="M52" s="291"/>
      <c r="N52" s="291"/>
      <c r="O52" s="291"/>
      <c r="P52" s="291"/>
      <c r="Q52" s="99" t="s">
        <v>15</v>
      </c>
      <c r="R52" s="100" t="s">
        <v>2</v>
      </c>
      <c r="S52" s="100" t="s">
        <v>16</v>
      </c>
      <c r="T52" s="101" t="s">
        <v>3</v>
      </c>
      <c r="U52" s="292" t="s">
        <v>4</v>
      </c>
      <c r="V52" s="293"/>
    </row>
    <row r="53" spans="1:22" ht="34.5" customHeight="1" x14ac:dyDescent="0.2">
      <c r="A53" s="288"/>
      <c r="B53" s="329">
        <v>1</v>
      </c>
      <c r="C53" s="286" t="s">
        <v>69</v>
      </c>
      <c r="D53" s="286"/>
      <c r="E53" s="286"/>
      <c r="F53" s="286"/>
      <c r="G53" s="286"/>
      <c r="H53" s="286"/>
      <c r="I53" s="286"/>
      <c r="J53" s="286"/>
      <c r="K53" s="286"/>
      <c r="L53" s="286"/>
      <c r="M53" s="286"/>
      <c r="N53" s="286"/>
      <c r="O53" s="286"/>
      <c r="P53" s="331"/>
      <c r="Q53" s="135" t="s">
        <v>16</v>
      </c>
      <c r="R53" s="136"/>
      <c r="S53" s="136"/>
      <c r="T53" s="137"/>
      <c r="U53" s="181" t="s">
        <v>6</v>
      </c>
      <c r="V53" s="182"/>
    </row>
    <row r="54" spans="1:22" ht="24.75" customHeight="1" x14ac:dyDescent="0.2">
      <c r="A54" s="288"/>
      <c r="B54" s="330"/>
      <c r="C54" s="332"/>
      <c r="D54" s="332"/>
      <c r="E54" s="332"/>
      <c r="F54" s="332"/>
      <c r="G54" s="332"/>
      <c r="H54" s="332"/>
      <c r="I54" s="332"/>
      <c r="J54" s="332"/>
      <c r="K54" s="332"/>
      <c r="L54" s="332"/>
      <c r="M54" s="332"/>
      <c r="N54" s="332"/>
      <c r="O54" s="332"/>
      <c r="P54" s="333"/>
      <c r="Q54" s="138"/>
      <c r="R54" s="139"/>
      <c r="S54" s="139"/>
      <c r="T54" s="140"/>
      <c r="U54" s="183"/>
      <c r="V54" s="184"/>
    </row>
    <row r="55" spans="1:22" ht="23.25" customHeight="1" x14ac:dyDescent="0.2">
      <c r="A55" s="288"/>
      <c r="B55" s="330"/>
      <c r="C55" s="332"/>
      <c r="D55" s="332"/>
      <c r="E55" s="332"/>
      <c r="F55" s="332"/>
      <c r="G55" s="332"/>
      <c r="H55" s="332"/>
      <c r="I55" s="332"/>
      <c r="J55" s="332"/>
      <c r="K55" s="332"/>
      <c r="L55" s="332"/>
      <c r="M55" s="332"/>
      <c r="N55" s="332"/>
      <c r="O55" s="332"/>
      <c r="P55" s="333"/>
      <c r="Q55" s="138"/>
      <c r="R55" s="139"/>
      <c r="S55" s="139"/>
      <c r="T55" s="140"/>
      <c r="U55" s="193" t="s">
        <v>9</v>
      </c>
      <c r="V55" s="194"/>
    </row>
    <row r="56" spans="1:22" ht="31.5" customHeight="1" x14ac:dyDescent="0.2">
      <c r="A56" s="288"/>
      <c r="B56" s="330"/>
      <c r="C56" s="332"/>
      <c r="D56" s="332"/>
      <c r="E56" s="332"/>
      <c r="F56" s="332"/>
      <c r="G56" s="332"/>
      <c r="H56" s="332"/>
      <c r="I56" s="332"/>
      <c r="J56" s="332"/>
      <c r="K56" s="332"/>
      <c r="L56" s="332"/>
      <c r="M56" s="332"/>
      <c r="N56" s="332"/>
      <c r="O56" s="332"/>
      <c r="P56" s="333"/>
      <c r="Q56" s="138"/>
      <c r="R56" s="139"/>
      <c r="S56" s="139"/>
      <c r="T56" s="140"/>
      <c r="U56" s="195"/>
      <c r="V56" s="196"/>
    </row>
    <row r="57" spans="1:22" ht="42.75" customHeight="1" x14ac:dyDescent="0.2">
      <c r="A57" s="328"/>
      <c r="B57" s="107">
        <v>2</v>
      </c>
      <c r="C57" s="202" t="s">
        <v>246</v>
      </c>
      <c r="D57" s="202"/>
      <c r="E57" s="202"/>
      <c r="F57" s="202"/>
      <c r="G57" s="202"/>
      <c r="H57" s="202"/>
      <c r="I57" s="202"/>
      <c r="J57" s="202"/>
      <c r="K57" s="202"/>
      <c r="L57" s="202"/>
      <c r="M57" s="202"/>
      <c r="N57" s="202"/>
      <c r="O57" s="202"/>
      <c r="P57" s="203"/>
      <c r="Q57" s="334"/>
      <c r="R57" s="335"/>
      <c r="S57" s="335"/>
      <c r="T57" s="336"/>
      <c r="U57" s="320"/>
      <c r="V57" s="321"/>
    </row>
    <row r="58" spans="1:22" ht="27" customHeight="1" x14ac:dyDescent="0.2">
      <c r="A58" s="287" t="s">
        <v>34</v>
      </c>
      <c r="B58" s="290" t="s">
        <v>36</v>
      </c>
      <c r="C58" s="291"/>
      <c r="D58" s="291"/>
      <c r="E58" s="291"/>
      <c r="F58" s="291"/>
      <c r="G58" s="291"/>
      <c r="H58" s="291"/>
      <c r="I58" s="291"/>
      <c r="J58" s="291"/>
      <c r="K58" s="291"/>
      <c r="L58" s="291"/>
      <c r="M58" s="291"/>
      <c r="N58" s="291"/>
      <c r="O58" s="291"/>
      <c r="P58" s="291"/>
      <c r="Q58" s="99" t="s">
        <v>15</v>
      </c>
      <c r="R58" s="100" t="s">
        <v>2</v>
      </c>
      <c r="S58" s="100" t="s">
        <v>16</v>
      </c>
      <c r="T58" s="101" t="s">
        <v>3</v>
      </c>
      <c r="U58" s="292" t="s">
        <v>4</v>
      </c>
      <c r="V58" s="293"/>
    </row>
    <row r="59" spans="1:22" ht="24.75" customHeight="1" x14ac:dyDescent="0.2">
      <c r="A59" s="288"/>
      <c r="B59" s="329">
        <v>1</v>
      </c>
      <c r="C59" s="286" t="s">
        <v>70</v>
      </c>
      <c r="D59" s="286"/>
      <c r="E59" s="286"/>
      <c r="F59" s="286"/>
      <c r="G59" s="286"/>
      <c r="H59" s="286"/>
      <c r="I59" s="286"/>
      <c r="J59" s="286"/>
      <c r="K59" s="286"/>
      <c r="L59" s="286"/>
      <c r="M59" s="286"/>
      <c r="N59" s="286"/>
      <c r="O59" s="286"/>
      <c r="P59" s="331"/>
      <c r="Q59" s="135" t="s">
        <v>16</v>
      </c>
      <c r="R59" s="136"/>
      <c r="S59" s="136"/>
      <c r="T59" s="137"/>
      <c r="U59" s="315" t="s">
        <v>6</v>
      </c>
      <c r="V59" s="337"/>
    </row>
    <row r="60" spans="1:22" ht="30" customHeight="1" x14ac:dyDescent="0.2">
      <c r="A60" s="288"/>
      <c r="B60" s="330"/>
      <c r="C60" s="332"/>
      <c r="D60" s="332"/>
      <c r="E60" s="332"/>
      <c r="F60" s="332"/>
      <c r="G60" s="332"/>
      <c r="H60" s="332"/>
      <c r="I60" s="332"/>
      <c r="J60" s="332"/>
      <c r="K60" s="332"/>
      <c r="L60" s="332"/>
      <c r="M60" s="332"/>
      <c r="N60" s="332"/>
      <c r="O60" s="332"/>
      <c r="P60" s="333"/>
      <c r="Q60" s="138"/>
      <c r="R60" s="139"/>
      <c r="S60" s="139"/>
      <c r="T60" s="140"/>
      <c r="U60" s="338"/>
      <c r="V60" s="223"/>
    </row>
    <row r="61" spans="1:22" ht="43.5" customHeight="1" x14ac:dyDescent="0.2">
      <c r="A61" s="288"/>
      <c r="B61" s="330"/>
      <c r="C61" s="332"/>
      <c r="D61" s="332"/>
      <c r="E61" s="332"/>
      <c r="F61" s="332"/>
      <c r="G61" s="332"/>
      <c r="H61" s="332"/>
      <c r="I61" s="332"/>
      <c r="J61" s="332"/>
      <c r="K61" s="332"/>
      <c r="L61" s="332"/>
      <c r="M61" s="332"/>
      <c r="N61" s="332"/>
      <c r="O61" s="332"/>
      <c r="P61" s="333"/>
      <c r="Q61" s="138"/>
      <c r="R61" s="139"/>
      <c r="S61" s="139"/>
      <c r="T61" s="140"/>
      <c r="U61" s="193" t="s">
        <v>9</v>
      </c>
      <c r="V61" s="194"/>
    </row>
    <row r="62" spans="1:22" ht="31.5" customHeight="1" x14ac:dyDescent="0.2">
      <c r="A62" s="288"/>
      <c r="B62" s="330"/>
      <c r="C62" s="332"/>
      <c r="D62" s="332"/>
      <c r="E62" s="332"/>
      <c r="F62" s="332"/>
      <c r="G62" s="332"/>
      <c r="H62" s="332"/>
      <c r="I62" s="332"/>
      <c r="J62" s="332"/>
      <c r="K62" s="332"/>
      <c r="L62" s="332"/>
      <c r="M62" s="332"/>
      <c r="N62" s="332"/>
      <c r="O62" s="332"/>
      <c r="P62" s="333"/>
      <c r="Q62" s="138"/>
      <c r="R62" s="139"/>
      <c r="S62" s="139"/>
      <c r="T62" s="140"/>
      <c r="U62" s="195"/>
      <c r="V62" s="196"/>
    </row>
    <row r="63" spans="1:22" ht="39" customHeight="1" x14ac:dyDescent="0.2">
      <c r="A63" s="328"/>
      <c r="B63" s="107">
        <v>2</v>
      </c>
      <c r="C63" s="202" t="s">
        <v>247</v>
      </c>
      <c r="D63" s="202"/>
      <c r="E63" s="202"/>
      <c r="F63" s="202"/>
      <c r="G63" s="202"/>
      <c r="H63" s="202"/>
      <c r="I63" s="202"/>
      <c r="J63" s="202"/>
      <c r="K63" s="202"/>
      <c r="L63" s="202"/>
      <c r="M63" s="202"/>
      <c r="N63" s="202"/>
      <c r="O63" s="202"/>
      <c r="P63" s="203"/>
      <c r="Q63" s="334"/>
      <c r="R63" s="335"/>
      <c r="S63" s="335"/>
      <c r="T63" s="336"/>
      <c r="U63" s="320"/>
      <c r="V63" s="321"/>
    </row>
    <row r="64" spans="1:22" ht="24" customHeight="1" x14ac:dyDescent="0.2">
      <c r="A64" s="287" t="s">
        <v>34</v>
      </c>
      <c r="B64" s="290" t="s">
        <v>37</v>
      </c>
      <c r="C64" s="291"/>
      <c r="D64" s="291"/>
      <c r="E64" s="291"/>
      <c r="F64" s="291"/>
      <c r="G64" s="291"/>
      <c r="H64" s="291"/>
      <c r="I64" s="291"/>
      <c r="J64" s="291"/>
      <c r="K64" s="291"/>
      <c r="L64" s="291"/>
      <c r="M64" s="291"/>
      <c r="N64" s="291"/>
      <c r="O64" s="291"/>
      <c r="P64" s="291"/>
      <c r="Q64" s="99" t="s">
        <v>15</v>
      </c>
      <c r="R64" s="100" t="s">
        <v>2</v>
      </c>
      <c r="S64" s="100" t="s">
        <v>16</v>
      </c>
      <c r="T64" s="101" t="s">
        <v>3</v>
      </c>
      <c r="U64" s="292" t="s">
        <v>4</v>
      </c>
      <c r="V64" s="293"/>
    </row>
    <row r="65" spans="1:22" ht="18" customHeight="1" x14ac:dyDescent="0.2">
      <c r="A65" s="288"/>
      <c r="B65" s="329">
        <v>1</v>
      </c>
      <c r="C65" s="331" t="s">
        <v>71</v>
      </c>
      <c r="D65" s="339"/>
      <c r="E65" s="339"/>
      <c r="F65" s="339"/>
      <c r="G65" s="339"/>
      <c r="H65" s="339"/>
      <c r="I65" s="339"/>
      <c r="J65" s="339"/>
      <c r="K65" s="339"/>
      <c r="L65" s="339"/>
      <c r="M65" s="339"/>
      <c r="N65" s="339"/>
      <c r="O65" s="339"/>
      <c r="P65" s="339"/>
      <c r="Q65" s="135" t="s">
        <v>16</v>
      </c>
      <c r="R65" s="136"/>
      <c r="S65" s="136"/>
      <c r="T65" s="137"/>
      <c r="U65" s="181" t="s">
        <v>6</v>
      </c>
      <c r="V65" s="182"/>
    </row>
    <row r="66" spans="1:22" ht="33" customHeight="1" x14ac:dyDescent="0.2">
      <c r="A66" s="288"/>
      <c r="B66" s="330"/>
      <c r="C66" s="333"/>
      <c r="D66" s="340"/>
      <c r="E66" s="340"/>
      <c r="F66" s="340"/>
      <c r="G66" s="340"/>
      <c r="H66" s="340"/>
      <c r="I66" s="340"/>
      <c r="J66" s="340"/>
      <c r="K66" s="340"/>
      <c r="L66" s="340"/>
      <c r="M66" s="340"/>
      <c r="N66" s="340"/>
      <c r="O66" s="340"/>
      <c r="P66" s="340"/>
      <c r="Q66" s="138"/>
      <c r="R66" s="139"/>
      <c r="S66" s="139"/>
      <c r="T66" s="140"/>
      <c r="U66" s="183"/>
      <c r="V66" s="184"/>
    </row>
    <row r="67" spans="1:22" ht="33" customHeight="1" x14ac:dyDescent="0.2">
      <c r="A67" s="288"/>
      <c r="B67" s="330"/>
      <c r="C67" s="333"/>
      <c r="D67" s="340"/>
      <c r="E67" s="340"/>
      <c r="F67" s="340"/>
      <c r="G67" s="340"/>
      <c r="H67" s="340"/>
      <c r="I67" s="340"/>
      <c r="J67" s="340"/>
      <c r="K67" s="340"/>
      <c r="L67" s="340"/>
      <c r="M67" s="340"/>
      <c r="N67" s="340"/>
      <c r="O67" s="340"/>
      <c r="P67" s="340"/>
      <c r="Q67" s="138"/>
      <c r="R67" s="139"/>
      <c r="S67" s="139"/>
      <c r="T67" s="140"/>
      <c r="U67" s="193" t="s">
        <v>9</v>
      </c>
      <c r="V67" s="194"/>
    </row>
    <row r="68" spans="1:22" ht="51.75" customHeight="1" x14ac:dyDescent="0.2">
      <c r="A68" s="328"/>
      <c r="B68" s="107">
        <v>2</v>
      </c>
      <c r="C68" s="203" t="s">
        <v>248</v>
      </c>
      <c r="D68" s="242"/>
      <c r="E68" s="242"/>
      <c r="F68" s="242"/>
      <c r="G68" s="242"/>
      <c r="H68" s="242"/>
      <c r="I68" s="242"/>
      <c r="J68" s="242"/>
      <c r="K68" s="242"/>
      <c r="L68" s="242"/>
      <c r="M68" s="242"/>
      <c r="N68" s="242"/>
      <c r="O68" s="242"/>
      <c r="P68" s="242"/>
      <c r="Q68" s="334"/>
      <c r="R68" s="335"/>
      <c r="S68" s="335"/>
      <c r="T68" s="336"/>
      <c r="U68" s="320"/>
      <c r="V68" s="321"/>
    </row>
    <row r="69" spans="1:22" ht="25.5" customHeight="1" x14ac:dyDescent="0.2">
      <c r="A69" s="287" t="s">
        <v>34</v>
      </c>
      <c r="B69" s="290" t="s">
        <v>38</v>
      </c>
      <c r="C69" s="291"/>
      <c r="D69" s="291"/>
      <c r="E69" s="291"/>
      <c r="F69" s="291"/>
      <c r="G69" s="291"/>
      <c r="H69" s="291"/>
      <c r="I69" s="291"/>
      <c r="J69" s="291"/>
      <c r="K69" s="291"/>
      <c r="L69" s="291"/>
      <c r="M69" s="291"/>
      <c r="N69" s="291"/>
      <c r="O69" s="291"/>
      <c r="P69" s="341"/>
      <c r="Q69" s="99" t="s">
        <v>15</v>
      </c>
      <c r="R69" s="100" t="s">
        <v>2</v>
      </c>
      <c r="S69" s="100" t="s">
        <v>16</v>
      </c>
      <c r="T69" s="101" t="s">
        <v>3</v>
      </c>
      <c r="U69" s="298" t="s">
        <v>4</v>
      </c>
      <c r="V69" s="299"/>
    </row>
    <row r="70" spans="1:22" ht="42.75" customHeight="1" x14ac:dyDescent="0.2">
      <c r="A70" s="288"/>
      <c r="B70" s="329">
        <v>1</v>
      </c>
      <c r="C70" s="286" t="s">
        <v>70</v>
      </c>
      <c r="D70" s="286"/>
      <c r="E70" s="286"/>
      <c r="F70" s="286"/>
      <c r="G70" s="286"/>
      <c r="H70" s="286"/>
      <c r="I70" s="286"/>
      <c r="J70" s="286"/>
      <c r="K70" s="286"/>
      <c r="L70" s="286"/>
      <c r="M70" s="286"/>
      <c r="N70" s="286"/>
      <c r="O70" s="286"/>
      <c r="P70" s="331"/>
      <c r="Q70" s="135" t="s">
        <v>16</v>
      </c>
      <c r="R70" s="136"/>
      <c r="S70" s="136"/>
      <c r="T70" s="137"/>
      <c r="U70" s="315" t="s">
        <v>6</v>
      </c>
      <c r="V70" s="316"/>
    </row>
    <row r="71" spans="1:22" ht="33" customHeight="1" x14ac:dyDescent="0.2">
      <c r="A71" s="288"/>
      <c r="B71" s="342"/>
      <c r="C71" s="272"/>
      <c r="D71" s="272"/>
      <c r="E71" s="272"/>
      <c r="F71" s="272"/>
      <c r="G71" s="272"/>
      <c r="H71" s="272"/>
      <c r="I71" s="272"/>
      <c r="J71" s="272"/>
      <c r="K71" s="272"/>
      <c r="L71" s="272"/>
      <c r="M71" s="272"/>
      <c r="N71" s="272"/>
      <c r="O71" s="272"/>
      <c r="P71" s="310"/>
      <c r="Q71" s="138"/>
      <c r="R71" s="139"/>
      <c r="S71" s="139"/>
      <c r="T71" s="140"/>
      <c r="U71" s="222"/>
      <c r="V71" s="343"/>
    </row>
    <row r="72" spans="1:22" ht="52.5" customHeight="1" x14ac:dyDescent="0.2">
      <c r="A72" s="288"/>
      <c r="B72" s="342"/>
      <c r="C72" s="272"/>
      <c r="D72" s="272"/>
      <c r="E72" s="272"/>
      <c r="F72" s="272"/>
      <c r="G72" s="272"/>
      <c r="H72" s="272"/>
      <c r="I72" s="272"/>
      <c r="J72" s="272"/>
      <c r="K72" s="272"/>
      <c r="L72" s="272"/>
      <c r="M72" s="272"/>
      <c r="N72" s="272"/>
      <c r="O72" s="272"/>
      <c r="P72" s="310"/>
      <c r="Q72" s="138"/>
      <c r="R72" s="139"/>
      <c r="S72" s="139"/>
      <c r="T72" s="140"/>
      <c r="U72" s="193" t="s">
        <v>9</v>
      </c>
      <c r="V72" s="194"/>
    </row>
    <row r="73" spans="1:22" ht="44.25" customHeight="1" x14ac:dyDescent="0.2">
      <c r="A73" s="289"/>
      <c r="B73" s="107">
        <v>2</v>
      </c>
      <c r="C73" s="202" t="s">
        <v>249</v>
      </c>
      <c r="D73" s="202"/>
      <c r="E73" s="202"/>
      <c r="F73" s="202"/>
      <c r="G73" s="202"/>
      <c r="H73" s="202"/>
      <c r="I73" s="202"/>
      <c r="J73" s="202"/>
      <c r="K73" s="202"/>
      <c r="L73" s="202"/>
      <c r="M73" s="202"/>
      <c r="N73" s="202"/>
      <c r="O73" s="202"/>
      <c r="P73" s="203"/>
      <c r="Q73" s="205"/>
      <c r="R73" s="206"/>
      <c r="S73" s="206"/>
      <c r="T73" s="207"/>
      <c r="U73" s="304"/>
      <c r="V73" s="305"/>
    </row>
    <row r="74" spans="1:22" ht="23.25" customHeight="1" x14ac:dyDescent="0.2">
      <c r="A74" s="287" t="s">
        <v>34</v>
      </c>
      <c r="B74" s="290" t="s">
        <v>39</v>
      </c>
      <c r="C74" s="291"/>
      <c r="D74" s="291"/>
      <c r="E74" s="291"/>
      <c r="F74" s="291"/>
      <c r="G74" s="291"/>
      <c r="H74" s="291"/>
      <c r="I74" s="291"/>
      <c r="J74" s="291"/>
      <c r="K74" s="291"/>
      <c r="L74" s="291"/>
      <c r="M74" s="291"/>
      <c r="N74" s="291"/>
      <c r="O74" s="291"/>
      <c r="P74" s="291"/>
      <c r="Q74" s="99" t="s">
        <v>15</v>
      </c>
      <c r="R74" s="100" t="s">
        <v>2</v>
      </c>
      <c r="S74" s="100" t="s">
        <v>16</v>
      </c>
      <c r="T74" s="101" t="s">
        <v>3</v>
      </c>
      <c r="U74" s="292" t="s">
        <v>4</v>
      </c>
      <c r="V74" s="293"/>
    </row>
    <row r="75" spans="1:22" ht="21.75" customHeight="1" x14ac:dyDescent="0.2">
      <c r="A75" s="288"/>
      <c r="B75" s="329">
        <v>1</v>
      </c>
      <c r="C75" s="286" t="s">
        <v>72</v>
      </c>
      <c r="D75" s="286"/>
      <c r="E75" s="286"/>
      <c r="F75" s="286"/>
      <c r="G75" s="286"/>
      <c r="H75" s="286"/>
      <c r="I75" s="286"/>
      <c r="J75" s="286"/>
      <c r="K75" s="286"/>
      <c r="L75" s="286"/>
      <c r="M75" s="286"/>
      <c r="N75" s="286"/>
      <c r="O75" s="286"/>
      <c r="P75" s="331"/>
      <c r="Q75" s="135" t="s">
        <v>16</v>
      </c>
      <c r="R75" s="136"/>
      <c r="S75" s="136"/>
      <c r="T75" s="137"/>
      <c r="U75" s="181" t="s">
        <v>6</v>
      </c>
      <c r="V75" s="182"/>
    </row>
    <row r="76" spans="1:22" ht="68.25" customHeight="1" x14ac:dyDescent="0.2">
      <c r="A76" s="288"/>
      <c r="B76" s="330"/>
      <c r="C76" s="332"/>
      <c r="D76" s="332"/>
      <c r="E76" s="332"/>
      <c r="F76" s="332"/>
      <c r="G76" s="332"/>
      <c r="H76" s="332"/>
      <c r="I76" s="332"/>
      <c r="J76" s="332"/>
      <c r="K76" s="332"/>
      <c r="L76" s="332"/>
      <c r="M76" s="332"/>
      <c r="N76" s="332"/>
      <c r="O76" s="332"/>
      <c r="P76" s="333"/>
      <c r="Q76" s="138"/>
      <c r="R76" s="139"/>
      <c r="S76" s="139"/>
      <c r="T76" s="140"/>
      <c r="U76" s="183"/>
      <c r="V76" s="184"/>
    </row>
    <row r="77" spans="1:22" ht="9.75" customHeight="1" x14ac:dyDescent="0.2">
      <c r="A77" s="288"/>
      <c r="B77" s="330"/>
      <c r="C77" s="332"/>
      <c r="D77" s="332"/>
      <c r="E77" s="332"/>
      <c r="F77" s="332"/>
      <c r="G77" s="332"/>
      <c r="H77" s="332"/>
      <c r="I77" s="332"/>
      <c r="J77" s="332"/>
      <c r="K77" s="332"/>
      <c r="L77" s="332"/>
      <c r="M77" s="332"/>
      <c r="N77" s="332"/>
      <c r="O77" s="332"/>
      <c r="P77" s="333"/>
      <c r="Q77" s="138"/>
      <c r="R77" s="139"/>
      <c r="S77" s="139"/>
      <c r="T77" s="140"/>
      <c r="U77" s="193" t="s">
        <v>9</v>
      </c>
      <c r="V77" s="194"/>
    </row>
    <row r="78" spans="1:22" ht="57" hidden="1" customHeight="1" x14ac:dyDescent="0.2">
      <c r="A78" s="288"/>
      <c r="B78" s="330"/>
      <c r="C78" s="332"/>
      <c r="D78" s="332"/>
      <c r="E78" s="332"/>
      <c r="F78" s="332"/>
      <c r="G78" s="332"/>
      <c r="H78" s="332"/>
      <c r="I78" s="332"/>
      <c r="J78" s="332"/>
      <c r="K78" s="332"/>
      <c r="L78" s="332"/>
      <c r="M78" s="332"/>
      <c r="N78" s="332"/>
      <c r="O78" s="332"/>
      <c r="P78" s="333"/>
      <c r="Q78" s="138"/>
      <c r="R78" s="139"/>
      <c r="S78" s="139"/>
      <c r="T78" s="140"/>
      <c r="U78" s="195"/>
      <c r="V78" s="196"/>
    </row>
    <row r="79" spans="1:22" ht="57" customHeight="1" x14ac:dyDescent="0.2">
      <c r="A79" s="328"/>
      <c r="B79" s="107">
        <v>2</v>
      </c>
      <c r="C79" s="202" t="s">
        <v>250</v>
      </c>
      <c r="D79" s="202"/>
      <c r="E79" s="202"/>
      <c r="F79" s="202"/>
      <c r="G79" s="202"/>
      <c r="H79" s="202"/>
      <c r="I79" s="202"/>
      <c r="J79" s="202"/>
      <c r="K79" s="202"/>
      <c r="L79" s="202"/>
      <c r="M79" s="202"/>
      <c r="N79" s="202"/>
      <c r="O79" s="202"/>
      <c r="P79" s="203"/>
      <c r="Q79" s="334"/>
      <c r="R79" s="335"/>
      <c r="S79" s="335"/>
      <c r="T79" s="336"/>
      <c r="U79" s="320"/>
      <c r="V79" s="321"/>
    </row>
    <row r="80" spans="1:22" ht="69.75" customHeight="1" x14ac:dyDescent="0.2">
      <c r="A80" s="344" t="s">
        <v>73</v>
      </c>
      <c r="B80" s="345" t="s">
        <v>61</v>
      </c>
      <c r="C80" s="346"/>
      <c r="D80" s="346"/>
      <c r="E80" s="346"/>
      <c r="F80" s="346"/>
      <c r="G80" s="346"/>
      <c r="H80" s="346"/>
      <c r="I80" s="346"/>
      <c r="J80" s="346"/>
      <c r="K80" s="347"/>
      <c r="L80" s="345" t="s">
        <v>62</v>
      </c>
      <c r="M80" s="346"/>
      <c r="N80" s="346"/>
      <c r="O80" s="346"/>
      <c r="P80" s="346"/>
      <c r="Q80" s="346"/>
      <c r="R80" s="347"/>
      <c r="S80" s="261" t="s">
        <v>63</v>
      </c>
      <c r="T80" s="262"/>
      <c r="U80" s="262"/>
      <c r="V80" s="263"/>
    </row>
    <row r="81" spans="1:22" ht="23.25" hidden="1" customHeight="1" x14ac:dyDescent="0.25">
      <c r="A81" s="344"/>
      <c r="B81" s="348"/>
      <c r="C81" s="349"/>
      <c r="D81" s="349"/>
      <c r="E81" s="349"/>
      <c r="F81" s="349"/>
      <c r="G81" s="349"/>
      <c r="H81" s="349"/>
      <c r="I81" s="349"/>
      <c r="J81" s="349"/>
      <c r="K81" s="350"/>
      <c r="L81" s="276" t="s">
        <v>15</v>
      </c>
      <c r="M81" s="277"/>
      <c r="N81" s="277" t="s">
        <v>2</v>
      </c>
      <c r="O81" s="277"/>
      <c r="P81" s="278" t="s">
        <v>16</v>
      </c>
      <c r="Q81" s="279"/>
      <c r="R81" s="108" t="s">
        <v>3</v>
      </c>
      <c r="S81" s="264"/>
      <c r="T81" s="265"/>
      <c r="U81" s="265"/>
      <c r="V81" s="266"/>
    </row>
    <row r="82" spans="1:22" ht="70.5" customHeight="1" x14ac:dyDescent="0.2">
      <c r="A82" s="109" t="s">
        <v>46</v>
      </c>
      <c r="B82" s="185"/>
      <c r="C82" s="158"/>
      <c r="D82" s="158"/>
      <c r="E82" s="158"/>
      <c r="F82" s="158"/>
      <c r="G82" s="158"/>
      <c r="H82" s="158"/>
      <c r="I82" s="158"/>
      <c r="J82" s="158"/>
      <c r="K82" s="158"/>
      <c r="L82" s="157"/>
      <c r="M82" s="157"/>
      <c r="N82" s="157"/>
      <c r="O82" s="157"/>
      <c r="P82" s="157"/>
      <c r="Q82" s="157"/>
      <c r="R82" s="157"/>
      <c r="S82" s="192"/>
      <c r="T82" s="158"/>
      <c r="U82" s="158"/>
      <c r="V82" s="158"/>
    </row>
    <row r="83" spans="1:22" ht="69" customHeight="1" x14ac:dyDescent="0.2">
      <c r="A83" s="110" t="s">
        <v>47</v>
      </c>
      <c r="B83" s="185"/>
      <c r="C83" s="158"/>
      <c r="D83" s="158"/>
      <c r="E83" s="158"/>
      <c r="F83" s="158"/>
      <c r="G83" s="158"/>
      <c r="H83" s="158"/>
      <c r="I83" s="158"/>
      <c r="J83" s="158"/>
      <c r="K83" s="158"/>
      <c r="L83" s="157"/>
      <c r="M83" s="157"/>
      <c r="N83" s="157"/>
      <c r="O83" s="157"/>
      <c r="P83" s="157"/>
      <c r="Q83" s="157"/>
      <c r="R83" s="157"/>
      <c r="S83" s="186"/>
      <c r="T83" s="187"/>
      <c r="U83" s="187"/>
      <c r="V83" s="188"/>
    </row>
    <row r="84" spans="1:22" ht="67.5" customHeight="1" x14ac:dyDescent="0.2">
      <c r="A84" s="110" t="s">
        <v>48</v>
      </c>
      <c r="B84" s="185"/>
      <c r="C84" s="158"/>
      <c r="D84" s="158"/>
      <c r="E84" s="158"/>
      <c r="F84" s="158"/>
      <c r="G84" s="158"/>
      <c r="H84" s="158"/>
      <c r="I84" s="158"/>
      <c r="J84" s="158"/>
      <c r="K84" s="158"/>
      <c r="L84" s="157"/>
      <c r="M84" s="157"/>
      <c r="N84" s="157"/>
      <c r="O84" s="157"/>
      <c r="P84" s="157"/>
      <c r="Q84" s="157"/>
      <c r="R84" s="157"/>
      <c r="S84" s="192"/>
      <c r="T84" s="158"/>
      <c r="U84" s="158"/>
      <c r="V84" s="158"/>
    </row>
    <row r="85" spans="1:22" ht="39" customHeight="1" x14ac:dyDescent="0.2">
      <c r="A85" s="117"/>
      <c r="B85" s="185" t="s">
        <v>64</v>
      </c>
      <c r="C85" s="185"/>
      <c r="D85" s="185"/>
      <c r="E85" s="185"/>
      <c r="F85" s="185"/>
      <c r="G85" s="185"/>
      <c r="H85" s="185" t="s">
        <v>59</v>
      </c>
      <c r="I85" s="185"/>
      <c r="J85" s="185"/>
      <c r="K85" s="185"/>
      <c r="L85" s="185" t="s">
        <v>58</v>
      </c>
      <c r="M85" s="185"/>
      <c r="N85" s="185"/>
      <c r="O85" s="185"/>
      <c r="P85" s="185" t="s">
        <v>60</v>
      </c>
      <c r="Q85" s="185"/>
      <c r="R85" s="185"/>
      <c r="S85" s="283" t="s">
        <v>57</v>
      </c>
      <c r="T85" s="284"/>
      <c r="U85" s="285"/>
      <c r="V85" s="22" t="s">
        <v>58</v>
      </c>
    </row>
    <row r="86" spans="1:22" ht="69.75" customHeight="1" x14ac:dyDescent="0.2">
      <c r="A86" s="344" t="s">
        <v>74</v>
      </c>
      <c r="B86" s="273" t="s">
        <v>49</v>
      </c>
      <c r="C86" s="274"/>
      <c r="D86" s="274"/>
      <c r="E86" s="274"/>
      <c r="F86" s="274"/>
      <c r="G86" s="275"/>
      <c r="H86" s="253" t="s">
        <v>50</v>
      </c>
      <c r="I86" s="254"/>
      <c r="J86" s="254"/>
      <c r="K86" s="255"/>
      <c r="L86" s="253" t="s">
        <v>51</v>
      </c>
      <c r="M86" s="254"/>
      <c r="N86" s="254"/>
      <c r="O86" s="255"/>
      <c r="P86" s="253" t="s">
        <v>52</v>
      </c>
      <c r="Q86" s="254"/>
      <c r="R86" s="255"/>
      <c r="S86" s="253" t="s">
        <v>53</v>
      </c>
      <c r="T86" s="254"/>
      <c r="U86" s="255"/>
      <c r="V86" s="259" t="s">
        <v>245</v>
      </c>
    </row>
    <row r="87" spans="1:22" ht="191.25" hidden="1" x14ac:dyDescent="0.2">
      <c r="A87" s="344"/>
      <c r="B87" s="111" t="s">
        <v>273</v>
      </c>
      <c r="C87" s="112" t="s">
        <v>262</v>
      </c>
      <c r="D87" s="112" t="s">
        <v>263</v>
      </c>
      <c r="E87" s="112" t="s">
        <v>264</v>
      </c>
      <c r="F87" s="112" t="s">
        <v>265</v>
      </c>
      <c r="G87" s="113" t="s">
        <v>266</v>
      </c>
      <c r="H87" s="256"/>
      <c r="I87" s="257"/>
      <c r="J87" s="257"/>
      <c r="K87" s="258"/>
      <c r="L87" s="256"/>
      <c r="M87" s="257"/>
      <c r="N87" s="257"/>
      <c r="O87" s="258"/>
      <c r="P87" s="114" t="s">
        <v>267</v>
      </c>
      <c r="Q87" s="115" t="s">
        <v>268</v>
      </c>
      <c r="R87" s="116"/>
      <c r="S87" s="256"/>
      <c r="T87" s="257"/>
      <c r="U87" s="258"/>
      <c r="V87" s="260"/>
    </row>
    <row r="88" spans="1:22" ht="67.5" customHeight="1" x14ac:dyDescent="0.2">
      <c r="A88" s="109" t="s">
        <v>46</v>
      </c>
      <c r="B88" s="157"/>
      <c r="C88" s="157"/>
      <c r="D88" s="157"/>
      <c r="E88" s="157"/>
      <c r="F88" s="157"/>
      <c r="G88" s="157"/>
      <c r="H88" s="158"/>
      <c r="I88" s="158"/>
      <c r="J88" s="158"/>
      <c r="K88" s="158"/>
      <c r="L88" s="158"/>
      <c r="M88" s="158"/>
      <c r="N88" s="158"/>
      <c r="O88" s="158"/>
      <c r="P88" s="157"/>
      <c r="Q88" s="157"/>
      <c r="R88" s="157"/>
      <c r="S88" s="192"/>
      <c r="T88" s="158"/>
      <c r="U88" s="158"/>
      <c r="V88" s="15"/>
    </row>
    <row r="89" spans="1:22" ht="69" customHeight="1" x14ac:dyDescent="0.2">
      <c r="A89" s="117" t="s">
        <v>47</v>
      </c>
      <c r="B89" s="157"/>
      <c r="C89" s="157"/>
      <c r="D89" s="157"/>
      <c r="E89" s="157"/>
      <c r="F89" s="157"/>
      <c r="G89" s="157"/>
      <c r="H89" s="158"/>
      <c r="I89" s="158"/>
      <c r="J89" s="158"/>
      <c r="K89" s="158"/>
      <c r="L89" s="158"/>
      <c r="M89" s="158"/>
      <c r="N89" s="158"/>
      <c r="O89" s="158"/>
      <c r="P89" s="157"/>
      <c r="Q89" s="157"/>
      <c r="R89" s="157"/>
      <c r="S89" s="192"/>
      <c r="T89" s="158"/>
      <c r="U89" s="158"/>
      <c r="V89" s="15"/>
    </row>
    <row r="90" spans="1:22" ht="69" customHeight="1" x14ac:dyDescent="0.2">
      <c r="A90" s="117" t="s">
        <v>48</v>
      </c>
      <c r="B90" s="157"/>
      <c r="C90" s="157"/>
      <c r="D90" s="157"/>
      <c r="E90" s="157"/>
      <c r="F90" s="157"/>
      <c r="G90" s="157"/>
      <c r="H90" s="158"/>
      <c r="I90" s="158"/>
      <c r="J90" s="158"/>
      <c r="K90" s="158"/>
      <c r="L90" s="158"/>
      <c r="M90" s="158"/>
      <c r="N90" s="158"/>
      <c r="O90" s="158"/>
      <c r="P90" s="157"/>
      <c r="Q90" s="157"/>
      <c r="R90" s="157"/>
      <c r="S90" s="192"/>
      <c r="T90" s="158"/>
      <c r="U90" s="158"/>
      <c r="V90" s="15"/>
    </row>
    <row r="91" spans="1:22" ht="14.25" hidden="1" x14ac:dyDescent="0.2">
      <c r="A91" s="59">
        <v>0.1</v>
      </c>
      <c r="B91" s="147" t="s">
        <v>1</v>
      </c>
      <c r="C91" s="148"/>
      <c r="D91" s="148"/>
      <c r="E91" s="148"/>
      <c r="F91" s="148"/>
      <c r="G91" s="148"/>
      <c r="H91" s="148"/>
      <c r="I91" s="148"/>
      <c r="J91" s="148"/>
      <c r="K91" s="148"/>
      <c r="L91" s="148"/>
      <c r="M91" s="148"/>
      <c r="N91" s="148"/>
      <c r="O91" s="148"/>
      <c r="P91" s="148"/>
      <c r="Q91" s="60">
        <f>COUNTIF(Q8,"Unsatisfactory")*A91</f>
        <v>0</v>
      </c>
      <c r="R91" s="60">
        <f>COUNTIF(Q8,"Growth Opportunity")*A91</f>
        <v>0</v>
      </c>
      <c r="S91" s="60">
        <f>COUNTIF(Q8,"Meets Expectations")*A91</f>
        <v>0.1</v>
      </c>
      <c r="T91" s="60">
        <f>COUNTIF(Q8,"Role Model")*A91</f>
        <v>0</v>
      </c>
      <c r="U91" s="61"/>
      <c r="V91" s="61"/>
    </row>
    <row r="92" spans="1:22" ht="14.25" hidden="1" x14ac:dyDescent="0.2">
      <c r="A92" s="59">
        <v>0.1</v>
      </c>
      <c r="B92" s="147" t="s">
        <v>11</v>
      </c>
      <c r="C92" s="148"/>
      <c r="D92" s="148"/>
      <c r="E92" s="148"/>
      <c r="F92" s="148"/>
      <c r="G92" s="148"/>
      <c r="H92" s="148"/>
      <c r="I92" s="148"/>
      <c r="J92" s="148"/>
      <c r="K92" s="148"/>
      <c r="L92" s="148"/>
      <c r="M92" s="148"/>
      <c r="N92" s="148"/>
      <c r="O92" s="148"/>
      <c r="P92" s="148"/>
      <c r="Q92" s="60">
        <f>COUNTIF(Q29,"Unsatisfactory")*A92</f>
        <v>0</v>
      </c>
      <c r="R92" s="60">
        <f>COUNTIF(Q29,"Growth Opportunity")*A92</f>
        <v>0</v>
      </c>
      <c r="S92" s="60">
        <f>COUNTIF(Q29,"Meets Expectations")*A92</f>
        <v>0.1</v>
      </c>
      <c r="T92" s="60">
        <f>COUNTIF(Q29,"Role Model")*A92</f>
        <v>0</v>
      </c>
      <c r="U92" s="61"/>
      <c r="V92" s="61"/>
    </row>
    <row r="93" spans="1:22" ht="14.25" hidden="1" x14ac:dyDescent="0.2">
      <c r="A93" s="59">
        <v>0.2</v>
      </c>
      <c r="B93" s="147" t="s">
        <v>12</v>
      </c>
      <c r="C93" s="148"/>
      <c r="D93" s="148"/>
      <c r="E93" s="148"/>
      <c r="F93" s="148"/>
      <c r="G93" s="148"/>
      <c r="H93" s="148"/>
      <c r="I93" s="148"/>
      <c r="J93" s="148"/>
      <c r="K93" s="148"/>
      <c r="L93" s="148"/>
      <c r="M93" s="148"/>
      <c r="N93" s="148"/>
      <c r="O93" s="148"/>
      <c r="P93" s="148"/>
      <c r="Q93" s="60">
        <f>COUNTIF(Q34,"Unsatisfactory")*A93</f>
        <v>0</v>
      </c>
      <c r="R93" s="60">
        <f>COUNTIF(Q34,"Growth Opportunity")*A93</f>
        <v>0</v>
      </c>
      <c r="S93" s="60">
        <f>COUNTIF(Q34,"Meets Expectations")*A93</f>
        <v>0.2</v>
      </c>
      <c r="T93" s="60">
        <f>COUNTIF(Q34,"Role Model")*A93</f>
        <v>0</v>
      </c>
      <c r="U93" s="61"/>
      <c r="V93" s="61"/>
    </row>
    <row r="94" spans="1:22" ht="14.25" hidden="1" x14ac:dyDescent="0.2">
      <c r="A94" s="59">
        <v>0.1</v>
      </c>
      <c r="B94" s="147" t="s">
        <v>13</v>
      </c>
      <c r="C94" s="148"/>
      <c r="D94" s="148"/>
      <c r="E94" s="148"/>
      <c r="F94" s="148"/>
      <c r="G94" s="148"/>
      <c r="H94" s="148"/>
      <c r="I94" s="148"/>
      <c r="J94" s="148"/>
      <c r="K94" s="148"/>
      <c r="L94" s="148"/>
      <c r="M94" s="148"/>
      <c r="N94" s="148"/>
      <c r="O94" s="148"/>
      <c r="P94" s="148"/>
      <c r="Q94" s="60">
        <f>COUNTIF(Q47,"Unsatisfactory")*A94</f>
        <v>0</v>
      </c>
      <c r="R94" s="60">
        <f>COUNTIF(Q47,"Growth Opportunity")*A94</f>
        <v>0</v>
      </c>
      <c r="S94" s="60">
        <f>COUNTIF(Q47,"Meets Expectations")*A94</f>
        <v>0.1</v>
      </c>
      <c r="T94" s="60">
        <f>COUNTIF(Q47,"Role Model")*A94</f>
        <v>0</v>
      </c>
      <c r="U94" s="61"/>
      <c r="V94" s="61"/>
    </row>
    <row r="95" spans="1:22" ht="14.25" hidden="1" x14ac:dyDescent="0.2">
      <c r="A95" s="59">
        <v>0.1</v>
      </c>
      <c r="B95" s="147" t="s">
        <v>35</v>
      </c>
      <c r="C95" s="148"/>
      <c r="D95" s="148"/>
      <c r="E95" s="148"/>
      <c r="F95" s="148"/>
      <c r="G95" s="148"/>
      <c r="H95" s="148"/>
      <c r="I95" s="148"/>
      <c r="J95" s="148"/>
      <c r="K95" s="148"/>
      <c r="L95" s="148"/>
      <c r="M95" s="148"/>
      <c r="N95" s="148"/>
      <c r="O95" s="148"/>
      <c r="P95" s="148"/>
      <c r="Q95" s="60">
        <f>COUNTIF(Q53,"Unsatisfactory")*A95</f>
        <v>0</v>
      </c>
      <c r="R95" s="60">
        <f>COUNTIF(Q53,"Growth Opportunity")*A95</f>
        <v>0</v>
      </c>
      <c r="S95" s="60">
        <f>COUNTIF(Q53,"Meets Expectations")*A95</f>
        <v>0.1</v>
      </c>
      <c r="T95" s="60">
        <f>COUNTIF(Q53,"Role Model")*A95</f>
        <v>0</v>
      </c>
      <c r="U95" s="61"/>
      <c r="V95" s="61"/>
    </row>
    <row r="96" spans="1:22" ht="14.25" hidden="1" x14ac:dyDescent="0.2">
      <c r="A96" s="59">
        <v>0.1</v>
      </c>
      <c r="B96" s="147" t="s">
        <v>36</v>
      </c>
      <c r="C96" s="148"/>
      <c r="D96" s="148"/>
      <c r="E96" s="148"/>
      <c r="F96" s="148"/>
      <c r="G96" s="148"/>
      <c r="H96" s="148"/>
      <c r="I96" s="148"/>
      <c r="J96" s="148"/>
      <c r="K96" s="148"/>
      <c r="L96" s="148"/>
      <c r="M96" s="148"/>
      <c r="N96" s="148"/>
      <c r="O96" s="148"/>
      <c r="P96" s="148"/>
      <c r="Q96" s="60">
        <f>COUNTIF(Q59,"Unsatisfactory")*A96</f>
        <v>0</v>
      </c>
      <c r="R96" s="60">
        <f>COUNTIF(Q59,"Growth Opportunity")*A96</f>
        <v>0</v>
      </c>
      <c r="S96" s="60">
        <f>COUNTIF(Q59,"Meets Expectations")*A96</f>
        <v>0.1</v>
      </c>
      <c r="T96" s="60">
        <f>COUNTIF(Q59,"Role Model")*A96</f>
        <v>0</v>
      </c>
      <c r="U96" s="61"/>
      <c r="V96" s="61"/>
    </row>
    <row r="97" spans="1:22" ht="14.25" hidden="1" x14ac:dyDescent="0.2">
      <c r="A97" s="59">
        <v>0.1</v>
      </c>
      <c r="B97" s="147" t="s">
        <v>37</v>
      </c>
      <c r="C97" s="148"/>
      <c r="D97" s="148"/>
      <c r="E97" s="148"/>
      <c r="F97" s="148"/>
      <c r="G97" s="148"/>
      <c r="H97" s="148"/>
      <c r="I97" s="148"/>
      <c r="J97" s="148"/>
      <c r="K97" s="148"/>
      <c r="L97" s="148"/>
      <c r="M97" s="148"/>
      <c r="N97" s="148"/>
      <c r="O97" s="148"/>
      <c r="P97" s="148"/>
      <c r="Q97" s="60">
        <f>COUNTIF(Q65,"Unsatisfactory")*A97</f>
        <v>0</v>
      </c>
      <c r="R97" s="60">
        <f>COUNTIF(Q65,"Growth Opportunity")*A97</f>
        <v>0</v>
      </c>
      <c r="S97" s="60">
        <f>COUNTIF(Q65,"Meets Expectations")*A97</f>
        <v>0.1</v>
      </c>
      <c r="T97" s="60">
        <f>COUNTIF(Q65,"Role Model")*A97</f>
        <v>0</v>
      </c>
      <c r="U97" s="61"/>
      <c r="V97" s="61"/>
    </row>
    <row r="98" spans="1:22" ht="14.25" hidden="1" x14ac:dyDescent="0.2">
      <c r="A98" s="59">
        <v>0.1</v>
      </c>
      <c r="B98" s="147" t="s">
        <v>38</v>
      </c>
      <c r="C98" s="148"/>
      <c r="D98" s="148"/>
      <c r="E98" s="148"/>
      <c r="F98" s="148"/>
      <c r="G98" s="148"/>
      <c r="H98" s="148"/>
      <c r="I98" s="148"/>
      <c r="J98" s="148"/>
      <c r="K98" s="148"/>
      <c r="L98" s="148"/>
      <c r="M98" s="148"/>
      <c r="N98" s="148"/>
      <c r="O98" s="148"/>
      <c r="P98" s="148"/>
      <c r="Q98" s="60">
        <f>COUNTIF(Q70,"Unsatisfactory")*A98</f>
        <v>0</v>
      </c>
      <c r="R98" s="60">
        <f>COUNTIF(Q70,"Growth Opportunity")*A98</f>
        <v>0</v>
      </c>
      <c r="S98" s="60">
        <f>COUNTIF(Q70,"Meets Expectations")*A98</f>
        <v>0.1</v>
      </c>
      <c r="T98" s="60">
        <f>COUNTIF(Q70,"Role Model")*A98</f>
        <v>0</v>
      </c>
      <c r="U98" s="61"/>
      <c r="V98" s="61"/>
    </row>
    <row r="99" spans="1:22" ht="14.25" hidden="1" x14ac:dyDescent="0.2">
      <c r="A99" s="59">
        <v>0.1</v>
      </c>
      <c r="B99" s="147" t="s">
        <v>39</v>
      </c>
      <c r="C99" s="148"/>
      <c r="D99" s="148"/>
      <c r="E99" s="148"/>
      <c r="F99" s="148"/>
      <c r="G99" s="148"/>
      <c r="H99" s="148"/>
      <c r="I99" s="148"/>
      <c r="J99" s="148"/>
      <c r="K99" s="148"/>
      <c r="L99" s="148"/>
      <c r="M99" s="148"/>
      <c r="N99" s="148"/>
      <c r="O99" s="148"/>
      <c r="P99" s="148"/>
      <c r="Q99" s="60">
        <f>COUNTIF(Q75,"Unsatisfactory")*A99</f>
        <v>0</v>
      </c>
      <c r="R99" s="60">
        <f>COUNTIF(Q75,"Growth Opportunity")*A99</f>
        <v>0</v>
      </c>
      <c r="S99" s="60">
        <f>COUNTIF(Q75,"Meets Expectations")*A99</f>
        <v>0.1</v>
      </c>
      <c r="T99" s="60">
        <f>COUNTIF(Q75,"Role Model")*A99</f>
        <v>0</v>
      </c>
      <c r="U99" s="61"/>
      <c r="V99" s="61"/>
    </row>
    <row r="100" spans="1:22" ht="25.5" hidden="1" x14ac:dyDescent="0.35">
      <c r="A100" s="62">
        <f>SUM(A91:A99)</f>
        <v>0.99999999999999989</v>
      </c>
      <c r="B100" s="149" t="s">
        <v>40</v>
      </c>
      <c r="C100" s="150"/>
      <c r="D100" s="150"/>
      <c r="E100" s="150"/>
      <c r="F100" s="150"/>
      <c r="G100" s="150"/>
      <c r="H100" s="150"/>
      <c r="I100" s="150"/>
      <c r="J100" s="150"/>
      <c r="K100" s="150"/>
      <c r="L100" s="150"/>
      <c r="M100" s="150"/>
      <c r="N100" s="150"/>
      <c r="O100" s="150"/>
      <c r="P100" s="151"/>
      <c r="Q100" s="63">
        <f>SUM(Q91:Q99)*1</f>
        <v>0</v>
      </c>
      <c r="R100" s="63">
        <f>SUM(R91:R99)*2</f>
        <v>0</v>
      </c>
      <c r="S100" s="63">
        <f>SUM(S91:S99)*3</f>
        <v>2.9999999999999996</v>
      </c>
      <c r="T100" s="63">
        <f>SUM(T91:T99)*4</f>
        <v>0</v>
      </c>
      <c r="U100" s="64">
        <f>SUM(Q100:T100)</f>
        <v>2.9999999999999996</v>
      </c>
      <c r="V100" s="61"/>
    </row>
    <row r="102" spans="1:22" ht="15" customHeight="1" x14ac:dyDescent="0.2">
      <c r="B102" s="70"/>
      <c r="C102" s="70"/>
      <c r="D102" s="70"/>
      <c r="E102" s="70"/>
      <c r="F102" s="70"/>
      <c r="G102" s="70"/>
      <c r="H102" s="70"/>
      <c r="I102" s="70"/>
      <c r="J102" s="70"/>
      <c r="K102" s="70"/>
      <c r="L102" s="70"/>
      <c r="M102" s="70"/>
      <c r="N102" s="71"/>
      <c r="O102" s="71"/>
      <c r="P102" s="71"/>
      <c r="Q102" s="71"/>
      <c r="R102" s="71" t="s">
        <v>54</v>
      </c>
      <c r="S102" s="71"/>
      <c r="T102" s="72"/>
      <c r="U102" s="72" t="s">
        <v>55</v>
      </c>
      <c r="V102" s="72" t="s">
        <v>56</v>
      </c>
    </row>
    <row r="103" spans="1:22" ht="18" x14ac:dyDescent="0.2">
      <c r="B103" s="73"/>
      <c r="C103" s="74"/>
      <c r="D103" s="75"/>
      <c r="E103" s="75"/>
      <c r="F103" s="75"/>
      <c r="G103" s="76"/>
      <c r="H103" s="76"/>
      <c r="I103" s="76"/>
      <c r="J103" s="76"/>
      <c r="K103" s="76"/>
      <c r="L103" s="76"/>
      <c r="M103" s="76"/>
      <c r="N103" s="76"/>
      <c r="O103" s="77"/>
      <c r="P103" s="78"/>
      <c r="Q103" s="78"/>
      <c r="R103" s="152" t="str">
        <f>IF(AND(U100&gt;=3.5),"Role Model",IF(AND(1.5&lt;U100, U100&lt;3.5),"Meets Expectations",IF(AND(0.5&lt;U100, U100&lt;=1.5),"Growth Opportunity",IF(AND(U100&lt;=0.5),"Unsatisfactory","?"))))</f>
        <v>Meets Expectations</v>
      </c>
      <c r="S103" s="152"/>
      <c r="T103" s="152"/>
      <c r="U103" s="153">
        <f>U100</f>
        <v>2.9999999999999996</v>
      </c>
      <c r="V103" s="155" t="str">
        <f>V85</f>
        <v>Target</v>
      </c>
    </row>
    <row r="104" spans="1:22" ht="18" x14ac:dyDescent="0.2">
      <c r="B104" s="79"/>
      <c r="C104" s="79"/>
      <c r="D104" s="79"/>
      <c r="E104" s="79"/>
      <c r="F104" s="79"/>
      <c r="G104" s="76"/>
      <c r="H104" s="76"/>
      <c r="I104" s="76"/>
      <c r="J104" s="76"/>
      <c r="K104" s="76"/>
      <c r="L104" s="76"/>
      <c r="M104" s="76"/>
      <c r="N104" s="76"/>
      <c r="O104" s="77"/>
      <c r="P104" s="78"/>
      <c r="Q104" s="78"/>
      <c r="R104" s="152"/>
      <c r="S104" s="152"/>
      <c r="T104" s="152"/>
      <c r="U104" s="154"/>
      <c r="V104" s="156"/>
    </row>
    <row r="105" spans="1:22" x14ac:dyDescent="0.25">
      <c r="B105" s="70"/>
      <c r="C105" s="70"/>
      <c r="D105" s="70"/>
      <c r="E105" s="70"/>
      <c r="F105" s="70"/>
      <c r="G105" s="70"/>
      <c r="H105" s="70"/>
      <c r="I105" s="70"/>
      <c r="J105" s="70"/>
      <c r="K105" s="70"/>
      <c r="L105" s="70"/>
      <c r="M105" s="70"/>
      <c r="N105" s="80"/>
      <c r="O105" s="80"/>
      <c r="P105" s="80"/>
      <c r="Q105" s="80"/>
      <c r="R105" s="133" t="s">
        <v>67</v>
      </c>
      <c r="S105" s="134"/>
      <c r="T105" s="134"/>
      <c r="U105" s="134"/>
      <c r="V105" s="134"/>
    </row>
  </sheetData>
  <sheetProtection password="CDAE" sheet="1" objects="1" scenarios="1" formatRows="0"/>
  <mergeCells count="177">
    <mergeCell ref="A80:A81"/>
    <mergeCell ref="B80:K81"/>
    <mergeCell ref="S80:V81"/>
    <mergeCell ref="L81:M81"/>
    <mergeCell ref="N81:O81"/>
    <mergeCell ref="P81:Q81"/>
    <mergeCell ref="A86:A87"/>
    <mergeCell ref="H86:K87"/>
    <mergeCell ref="L86:O87"/>
    <mergeCell ref="S86:U87"/>
    <mergeCell ref="V86:V87"/>
    <mergeCell ref="B85:G85"/>
    <mergeCell ref="H85:K85"/>
    <mergeCell ref="L85:O85"/>
    <mergeCell ref="P85:R85"/>
    <mergeCell ref="S85:U85"/>
    <mergeCell ref="B86:G86"/>
    <mergeCell ref="P86:R86"/>
    <mergeCell ref="B83:K83"/>
    <mergeCell ref="L83:R83"/>
    <mergeCell ref="S83:V83"/>
    <mergeCell ref="B84:K84"/>
    <mergeCell ref="L84:R84"/>
    <mergeCell ref="S84:V84"/>
    <mergeCell ref="A74:A79"/>
    <mergeCell ref="B74:P74"/>
    <mergeCell ref="U74:V74"/>
    <mergeCell ref="B75:B78"/>
    <mergeCell ref="C75:P78"/>
    <mergeCell ref="Q75:T79"/>
    <mergeCell ref="U75:V76"/>
    <mergeCell ref="U77:V79"/>
    <mergeCell ref="C79:P79"/>
    <mergeCell ref="A69:A73"/>
    <mergeCell ref="B69:P69"/>
    <mergeCell ref="U69:V69"/>
    <mergeCell ref="B70:B72"/>
    <mergeCell ref="C70:P72"/>
    <mergeCell ref="Q70:T73"/>
    <mergeCell ref="U70:V71"/>
    <mergeCell ref="U72:V73"/>
    <mergeCell ref="C73:P73"/>
    <mergeCell ref="C59:P62"/>
    <mergeCell ref="Q59:T63"/>
    <mergeCell ref="U59:V60"/>
    <mergeCell ref="U61:V63"/>
    <mergeCell ref="C63:P63"/>
    <mergeCell ref="A58:A63"/>
    <mergeCell ref="A64:A68"/>
    <mergeCell ref="B64:P64"/>
    <mergeCell ref="U64:V64"/>
    <mergeCell ref="B65:B67"/>
    <mergeCell ref="C65:P67"/>
    <mergeCell ref="Q65:T68"/>
    <mergeCell ref="U65:V66"/>
    <mergeCell ref="U67:V68"/>
    <mergeCell ref="C68:P68"/>
    <mergeCell ref="R105:V105"/>
    <mergeCell ref="C43:P43"/>
    <mergeCell ref="C35:P35"/>
    <mergeCell ref="C36:P36"/>
    <mergeCell ref="C37:P37"/>
    <mergeCell ref="C38:P38"/>
    <mergeCell ref="C39:P39"/>
    <mergeCell ref="C40:P40"/>
    <mergeCell ref="B98:P98"/>
    <mergeCell ref="B99:P99"/>
    <mergeCell ref="B100:P100"/>
    <mergeCell ref="R103:T104"/>
    <mergeCell ref="U103:U104"/>
    <mergeCell ref="V103:V104"/>
    <mergeCell ref="B92:P92"/>
    <mergeCell ref="B93:P93"/>
    <mergeCell ref="B94:P94"/>
    <mergeCell ref="B95:P95"/>
    <mergeCell ref="B96:P96"/>
    <mergeCell ref="B97:P97"/>
    <mergeCell ref="B90:G90"/>
    <mergeCell ref="H90:K90"/>
    <mergeCell ref="L90:O90"/>
    <mergeCell ref="P90:R90"/>
    <mergeCell ref="S90:U90"/>
    <mergeCell ref="B91:P91"/>
    <mergeCell ref="B88:G88"/>
    <mergeCell ref="H88:K88"/>
    <mergeCell ref="L88:O88"/>
    <mergeCell ref="P88:R88"/>
    <mergeCell ref="S88:U88"/>
    <mergeCell ref="B89:G89"/>
    <mergeCell ref="H89:K89"/>
    <mergeCell ref="L89:O89"/>
    <mergeCell ref="P89:R89"/>
    <mergeCell ref="S89:U89"/>
    <mergeCell ref="L80:R80"/>
    <mergeCell ref="B82:K82"/>
    <mergeCell ref="L82:R82"/>
    <mergeCell ref="S82:V82"/>
    <mergeCell ref="C45:P45"/>
    <mergeCell ref="A46:A51"/>
    <mergeCell ref="B46:P46"/>
    <mergeCell ref="U46:V46"/>
    <mergeCell ref="C47:P47"/>
    <mergeCell ref="Q47:T51"/>
    <mergeCell ref="U47:V48"/>
    <mergeCell ref="C48:P48"/>
    <mergeCell ref="A52:A57"/>
    <mergeCell ref="B52:P52"/>
    <mergeCell ref="U52:V52"/>
    <mergeCell ref="B53:B56"/>
    <mergeCell ref="C53:P56"/>
    <mergeCell ref="Q53:T57"/>
    <mergeCell ref="U53:V54"/>
    <mergeCell ref="U55:V57"/>
    <mergeCell ref="C57:P57"/>
    <mergeCell ref="B58:P58"/>
    <mergeCell ref="U58:V58"/>
    <mergeCell ref="B59:B62"/>
    <mergeCell ref="C49:P49"/>
    <mergeCell ref="U49:V51"/>
    <mergeCell ref="C50:P50"/>
    <mergeCell ref="C51:P51"/>
    <mergeCell ref="C41:P41"/>
    <mergeCell ref="C42:P42"/>
    <mergeCell ref="U31:V32"/>
    <mergeCell ref="U38:V45"/>
    <mergeCell ref="U34:V37"/>
    <mergeCell ref="Q29:T32"/>
    <mergeCell ref="C30:P30"/>
    <mergeCell ref="C31:P31"/>
    <mergeCell ref="U29:V30"/>
    <mergeCell ref="C24:P24"/>
    <mergeCell ref="C25:P25"/>
    <mergeCell ref="C26:P26"/>
    <mergeCell ref="C32:P32"/>
    <mergeCell ref="A33:A45"/>
    <mergeCell ref="B33:P33"/>
    <mergeCell ref="U33:V33"/>
    <mergeCell ref="C34:P34"/>
    <mergeCell ref="Q34:T45"/>
    <mergeCell ref="C44:P44"/>
    <mergeCell ref="A28:A32"/>
    <mergeCell ref="B28:P28"/>
    <mergeCell ref="U28:V28"/>
    <mergeCell ref="C29:P29"/>
    <mergeCell ref="C6:V6"/>
    <mergeCell ref="A7:A27"/>
    <mergeCell ref="B7:P7"/>
    <mergeCell ref="U7:V7"/>
    <mergeCell ref="C8:P8"/>
    <mergeCell ref="Q8:T27"/>
    <mergeCell ref="U8:V18"/>
    <mergeCell ref="C15:P15"/>
    <mergeCell ref="C16:P16"/>
    <mergeCell ref="C17:P17"/>
    <mergeCell ref="C9:P9"/>
    <mergeCell ref="C10:P10"/>
    <mergeCell ref="C11:P11"/>
    <mergeCell ref="C12:P12"/>
    <mergeCell ref="C13:P13"/>
    <mergeCell ref="C14:P14"/>
    <mergeCell ref="C27:P27"/>
    <mergeCell ref="C18:P18"/>
    <mergeCell ref="C19:P19"/>
    <mergeCell ref="U19:V27"/>
    <mergeCell ref="C20:P20"/>
    <mergeCell ref="C21:P21"/>
    <mergeCell ref="C22:P22"/>
    <mergeCell ref="C23:P23"/>
    <mergeCell ref="A1:G1"/>
    <mergeCell ref="H1:P1"/>
    <mergeCell ref="Q1:R1"/>
    <mergeCell ref="A2:G2"/>
    <mergeCell ref="H2:P2"/>
    <mergeCell ref="Q2:R2"/>
    <mergeCell ref="A3:G3"/>
    <mergeCell ref="H3:P3"/>
    <mergeCell ref="C5:V5"/>
  </mergeCells>
  <dataValidations disablePrompts="1" count="14">
    <dataValidation type="list" allowBlank="1" showInputMessage="1" showErrorMessage="1" sqref="V85">
      <formula1>$B$85:$R$85</formula1>
    </dataValidation>
    <dataValidation type="list" allowBlank="1" showInputMessage="1" showErrorMessage="1" sqref="AOK62165:AON62165 AEO62165:AER62165 US62165:UV62165 KW62165:KZ62165 Q62199:T62199 WDQ979661:WDT979662 VTU979661:VTX979662 VJY979661:VKB979662 VAC979661:VAF979662 UQG979661:UQJ979662 UGK979661:UGN979662 TWO979661:TWR979662 TMS979661:TMV979662 TCW979661:TCZ979662 STA979661:STD979662 SJE979661:SJH979662 RZI979661:RZL979662 RPM979661:RPP979662 RFQ979661:RFT979662 QVU979661:QVX979662 QLY979661:QMB979662 QCC979661:QCF979662 PSG979661:PSJ979662 PIK979661:PIN979662 OYO979661:OYR979662 OOS979661:OOV979662 OEW979661:OEZ979662 NVA979661:NVD979662 NLE979661:NLH979662 NBI979661:NBL979662 MRM979661:MRP979662 MHQ979661:MHT979662 LXU979661:LXX979662 LNY979661:LOB979662 LEC979661:LEF979662 KUG979661:KUJ979662 KKK979661:KKN979662 KAO979661:KAR979662 JQS979661:JQV979662 JGW979661:JGZ979662 IXA979661:IXD979662 INE979661:INH979662 IDI979661:IDL979662 HTM979661:HTP979662 HJQ979661:HJT979662 GZU979661:GZX979662 GPY979661:GQB979662 GGC979661:GGF979662 FWG979661:FWJ979662 FMK979661:FMN979662 FCO979661:FCR979662 ESS979661:ESV979662 EIW979661:EIZ979662 DZA979661:DZD979662 DPE979661:DPH979662 DFI979661:DFL979662 CVM979661:CVP979662 CLQ979661:CLT979662 CBU979661:CBX979662 BRY979661:BSB979662 BIC979661:BIF979662 AYG979661:AYJ979662 AOK979661:AON979662 AEO979661:AER979662 US979661:UV979662 KW979661:KZ979662 BA979661:BD979662 Q979695:T979696 WDQ914125:WDT914126 VTU914125:VTX914126 VJY914125:VKB914126 VAC914125:VAF914126 UQG914125:UQJ914126 UGK914125:UGN914126 TWO914125:TWR914126 TMS914125:TMV914126 TCW914125:TCZ914126 STA914125:STD914126 SJE914125:SJH914126 RZI914125:RZL914126 RPM914125:RPP914126 RFQ914125:RFT914126 QVU914125:QVX914126 QLY914125:QMB914126 QCC914125:QCF914126 PSG914125:PSJ914126 PIK914125:PIN914126 OYO914125:OYR914126 OOS914125:OOV914126 OEW914125:OEZ914126 NVA914125:NVD914126 NLE914125:NLH914126 NBI914125:NBL914126 MRM914125:MRP914126 MHQ914125:MHT914126 LXU914125:LXX914126 LNY914125:LOB914126 LEC914125:LEF914126 KUG914125:KUJ914126 KKK914125:KKN914126 KAO914125:KAR914126 JQS914125:JQV914126 JGW914125:JGZ914126 IXA914125:IXD914126 INE914125:INH914126 IDI914125:IDL914126 HTM914125:HTP914126 HJQ914125:HJT914126 GZU914125:GZX914126 GPY914125:GQB914126 GGC914125:GGF914126 FWG914125:FWJ914126 FMK914125:FMN914126 FCO914125:FCR914126 ESS914125:ESV914126 EIW914125:EIZ914126 DZA914125:DZD914126 DPE914125:DPH914126 DFI914125:DFL914126 CVM914125:CVP914126 CLQ914125:CLT914126 CBU914125:CBX914126 BRY914125:BSB914126 BIC914125:BIF914126 AYG914125:AYJ914126 AOK914125:AON914126 AEO914125:AER914126 US914125:UV914126 KW914125:KZ914126 BA914125:BD914126 Q914159:T914160 WDQ848589:WDT848590 VTU848589:VTX848590 VJY848589:VKB848590 VAC848589:VAF848590 UQG848589:UQJ848590 UGK848589:UGN848590 TWO848589:TWR848590 TMS848589:TMV848590 TCW848589:TCZ848590 STA848589:STD848590 SJE848589:SJH848590 RZI848589:RZL848590 RPM848589:RPP848590 RFQ848589:RFT848590 QVU848589:QVX848590 QLY848589:QMB848590 QCC848589:QCF848590 PSG848589:PSJ848590 PIK848589:PIN848590 OYO848589:OYR848590 OOS848589:OOV848590 OEW848589:OEZ848590 NVA848589:NVD848590 NLE848589:NLH848590 NBI848589:NBL848590 MRM848589:MRP848590 MHQ848589:MHT848590 LXU848589:LXX848590 LNY848589:LOB848590 LEC848589:LEF848590 KUG848589:KUJ848590 KKK848589:KKN848590 KAO848589:KAR848590 JQS848589:JQV848590 JGW848589:JGZ848590 IXA848589:IXD848590 INE848589:INH848590 IDI848589:IDL848590 HTM848589:HTP848590 HJQ848589:HJT848590 GZU848589:GZX848590 GPY848589:GQB848590 GGC848589:GGF848590 FWG848589:FWJ848590 FMK848589:FMN848590 FCO848589:FCR848590 ESS848589:ESV848590 EIW848589:EIZ848590 DZA848589:DZD848590 DPE848589:DPH848590 DFI848589:DFL848590 CVM848589:CVP848590 CLQ848589:CLT848590 CBU848589:CBX848590 BRY848589:BSB848590 BIC848589:BIF848590 AYG848589:AYJ848590 AOK848589:AON848590 AEO848589:AER848590 US848589:UV848590 KW848589:KZ848590 BA848589:BD848590 Q848623:T848624 WDQ783053:WDT783054 VTU783053:VTX783054 VJY783053:VKB783054 VAC783053:VAF783054 UQG783053:UQJ783054 UGK783053:UGN783054 TWO783053:TWR783054 TMS783053:TMV783054 TCW783053:TCZ783054 STA783053:STD783054 SJE783053:SJH783054 RZI783053:RZL783054 RPM783053:RPP783054 RFQ783053:RFT783054 QVU783053:QVX783054 QLY783053:QMB783054 QCC783053:QCF783054 PSG783053:PSJ783054 PIK783053:PIN783054 OYO783053:OYR783054 OOS783053:OOV783054 OEW783053:OEZ783054 NVA783053:NVD783054 NLE783053:NLH783054 NBI783053:NBL783054 MRM783053:MRP783054 MHQ783053:MHT783054 LXU783053:LXX783054 LNY783053:LOB783054 LEC783053:LEF783054 KUG783053:KUJ783054 KKK783053:KKN783054 KAO783053:KAR783054 JQS783053:JQV783054 JGW783053:JGZ783054 IXA783053:IXD783054 INE783053:INH783054 IDI783053:IDL783054 HTM783053:HTP783054 HJQ783053:HJT783054 GZU783053:GZX783054 GPY783053:GQB783054 GGC783053:GGF783054 FWG783053:FWJ783054 FMK783053:FMN783054 FCO783053:FCR783054 ESS783053:ESV783054 EIW783053:EIZ783054 DZA783053:DZD783054 DPE783053:DPH783054 DFI783053:DFL783054 CVM783053:CVP783054 CLQ783053:CLT783054 CBU783053:CBX783054 BRY783053:BSB783054 BIC783053:BIF783054 AYG783053:AYJ783054 AOK783053:AON783054 AEO783053:AER783054 US783053:UV783054 KW783053:KZ783054 BA783053:BD783054 Q783087:T783088 WDQ717517:WDT717518 VTU717517:VTX717518 VJY717517:VKB717518 VAC717517:VAF717518 UQG717517:UQJ717518 UGK717517:UGN717518 TWO717517:TWR717518 TMS717517:TMV717518 TCW717517:TCZ717518 STA717517:STD717518 SJE717517:SJH717518 RZI717517:RZL717518 RPM717517:RPP717518 RFQ717517:RFT717518 QVU717517:QVX717518 QLY717517:QMB717518 QCC717517:QCF717518 PSG717517:PSJ717518 PIK717517:PIN717518 OYO717517:OYR717518 OOS717517:OOV717518 OEW717517:OEZ717518 NVA717517:NVD717518 NLE717517:NLH717518 NBI717517:NBL717518 MRM717517:MRP717518 MHQ717517:MHT717518 LXU717517:LXX717518 LNY717517:LOB717518 LEC717517:LEF717518 KUG717517:KUJ717518 KKK717517:KKN717518 KAO717517:KAR717518 JQS717517:JQV717518 JGW717517:JGZ717518 IXA717517:IXD717518 INE717517:INH717518 IDI717517:IDL717518 HTM717517:HTP717518 HJQ717517:HJT717518 GZU717517:GZX717518 GPY717517:GQB717518 GGC717517:GGF717518 FWG717517:FWJ717518 FMK717517:FMN717518 FCO717517:FCR717518 ESS717517:ESV717518 EIW717517:EIZ717518 DZA717517:DZD717518 DPE717517:DPH717518 DFI717517:DFL717518 CVM717517:CVP717518 CLQ717517:CLT717518 CBU717517:CBX717518 BRY717517:BSB717518 BIC717517:BIF717518 AYG717517:AYJ717518 AOK717517:AON717518 AEO717517:AER717518 US717517:UV717518 KW717517:KZ717518 BA717517:BD717518 Q717551:T717552 WDQ651981:WDT651982 VTU651981:VTX651982 VJY651981:VKB651982 VAC651981:VAF651982 UQG651981:UQJ651982 UGK651981:UGN651982 TWO651981:TWR651982 TMS651981:TMV651982 TCW651981:TCZ651982 STA651981:STD651982 SJE651981:SJH651982 RZI651981:RZL651982 RPM651981:RPP651982 RFQ651981:RFT651982 QVU651981:QVX651982 QLY651981:QMB651982 QCC651981:QCF651982 PSG651981:PSJ651982 PIK651981:PIN651982 OYO651981:OYR651982 OOS651981:OOV651982 OEW651981:OEZ651982 NVA651981:NVD651982 NLE651981:NLH651982 NBI651981:NBL651982 MRM651981:MRP651982 MHQ651981:MHT651982 LXU651981:LXX651982 LNY651981:LOB651982 LEC651981:LEF651982 KUG651981:KUJ651982 KKK651981:KKN651982 KAO651981:KAR651982 JQS651981:JQV651982 JGW651981:JGZ651982 IXA651981:IXD651982 INE651981:INH651982 IDI651981:IDL651982 HTM651981:HTP651982 HJQ651981:HJT651982 GZU651981:GZX651982 GPY651981:GQB651982 GGC651981:GGF651982 FWG651981:FWJ651982 FMK651981:FMN651982 FCO651981:FCR651982 ESS651981:ESV651982 EIW651981:EIZ651982 DZA651981:DZD651982 DPE651981:DPH651982 DFI651981:DFL651982 CVM651981:CVP651982 CLQ651981:CLT651982 CBU651981:CBX651982 BRY651981:BSB651982 BIC651981:BIF651982 AYG651981:AYJ651982 AOK651981:AON651982 AEO651981:AER651982 US651981:UV651982 KW651981:KZ651982 BA651981:BD651982 Q652015:T652016 WDQ586445:WDT586446 VTU586445:VTX586446 VJY586445:VKB586446 VAC586445:VAF586446 UQG586445:UQJ586446 UGK586445:UGN586446 TWO586445:TWR586446 TMS586445:TMV586446 TCW586445:TCZ586446 STA586445:STD586446 SJE586445:SJH586446 RZI586445:RZL586446 RPM586445:RPP586446 RFQ586445:RFT586446 QVU586445:QVX586446 QLY586445:QMB586446 QCC586445:QCF586446 PSG586445:PSJ586446 PIK586445:PIN586446 OYO586445:OYR586446 OOS586445:OOV586446 OEW586445:OEZ586446 NVA586445:NVD586446 NLE586445:NLH586446 NBI586445:NBL586446 MRM586445:MRP586446 MHQ586445:MHT586446 LXU586445:LXX586446 LNY586445:LOB586446 LEC586445:LEF586446 KUG586445:KUJ586446 KKK586445:KKN586446 KAO586445:KAR586446 JQS586445:JQV586446 JGW586445:JGZ586446 IXA586445:IXD586446 INE586445:INH586446 IDI586445:IDL586446 HTM586445:HTP586446 HJQ586445:HJT586446 GZU586445:GZX586446 GPY586445:GQB586446 GGC586445:GGF586446 FWG586445:FWJ586446 FMK586445:FMN586446 FCO586445:FCR586446 ESS586445:ESV586446 EIW586445:EIZ586446 DZA586445:DZD586446 DPE586445:DPH586446 DFI586445:DFL586446 CVM586445:CVP586446 CLQ586445:CLT586446 CBU586445:CBX586446 BRY586445:BSB586446 BIC586445:BIF586446 AYG586445:AYJ586446 AOK586445:AON586446 AEO586445:AER586446 US586445:UV586446 KW586445:KZ586446 BA586445:BD586446 Q586479:T586480 WDQ520909:WDT520910 VTU520909:VTX520910 VJY520909:VKB520910 VAC520909:VAF520910 UQG520909:UQJ520910 UGK520909:UGN520910 TWO520909:TWR520910 TMS520909:TMV520910 TCW520909:TCZ520910 STA520909:STD520910 SJE520909:SJH520910 RZI520909:RZL520910 RPM520909:RPP520910 RFQ520909:RFT520910 QVU520909:QVX520910 QLY520909:QMB520910 QCC520909:QCF520910 PSG520909:PSJ520910 PIK520909:PIN520910 OYO520909:OYR520910 OOS520909:OOV520910 OEW520909:OEZ520910 NVA520909:NVD520910 NLE520909:NLH520910 NBI520909:NBL520910 MRM520909:MRP520910 MHQ520909:MHT520910 LXU520909:LXX520910 LNY520909:LOB520910 LEC520909:LEF520910 KUG520909:KUJ520910 KKK520909:KKN520910 KAO520909:KAR520910 JQS520909:JQV520910 JGW520909:JGZ520910 IXA520909:IXD520910 INE520909:INH520910 IDI520909:IDL520910 HTM520909:HTP520910 HJQ520909:HJT520910 GZU520909:GZX520910 GPY520909:GQB520910 GGC520909:GGF520910 FWG520909:FWJ520910 FMK520909:FMN520910 FCO520909:FCR520910 ESS520909:ESV520910 EIW520909:EIZ520910 DZA520909:DZD520910 DPE520909:DPH520910 DFI520909:DFL520910 CVM520909:CVP520910 CLQ520909:CLT520910 CBU520909:CBX520910 BRY520909:BSB520910 BIC520909:BIF520910 AYG520909:AYJ520910 AOK520909:AON520910 AEO520909:AER520910 US520909:UV520910 KW520909:KZ520910 BA520909:BD520910 Q520943:T520944 WDQ455373:WDT455374 VTU455373:VTX455374 VJY455373:VKB455374 VAC455373:VAF455374 UQG455373:UQJ455374 UGK455373:UGN455374 TWO455373:TWR455374 TMS455373:TMV455374 TCW455373:TCZ455374 STA455373:STD455374 SJE455373:SJH455374 RZI455373:RZL455374 RPM455373:RPP455374 RFQ455373:RFT455374 QVU455373:QVX455374 QLY455373:QMB455374 QCC455373:QCF455374 PSG455373:PSJ455374 PIK455373:PIN455374 OYO455373:OYR455374 OOS455373:OOV455374 OEW455373:OEZ455374 NVA455373:NVD455374 NLE455373:NLH455374 NBI455373:NBL455374 MRM455373:MRP455374 MHQ455373:MHT455374 LXU455373:LXX455374 LNY455373:LOB455374 LEC455373:LEF455374 KUG455373:KUJ455374 KKK455373:KKN455374 KAO455373:KAR455374 JQS455373:JQV455374 JGW455373:JGZ455374 IXA455373:IXD455374 INE455373:INH455374 IDI455373:IDL455374 HTM455373:HTP455374 HJQ455373:HJT455374 GZU455373:GZX455374 GPY455373:GQB455374 GGC455373:GGF455374 FWG455373:FWJ455374 FMK455373:FMN455374 FCO455373:FCR455374 ESS455373:ESV455374 EIW455373:EIZ455374 DZA455373:DZD455374 DPE455373:DPH455374 DFI455373:DFL455374 CVM455373:CVP455374 CLQ455373:CLT455374 CBU455373:CBX455374 BRY455373:BSB455374 BIC455373:BIF455374 AYG455373:AYJ455374 AOK455373:AON455374 AEO455373:AER455374 US455373:UV455374 KW455373:KZ455374 BA455373:BD455374 Q455407:T455408 WDQ389837:WDT389838 VTU389837:VTX389838 VJY389837:VKB389838 VAC389837:VAF389838 UQG389837:UQJ389838 UGK389837:UGN389838 TWO389837:TWR389838 TMS389837:TMV389838 TCW389837:TCZ389838 STA389837:STD389838 SJE389837:SJH389838 RZI389837:RZL389838 RPM389837:RPP389838 RFQ389837:RFT389838 QVU389837:QVX389838 QLY389837:QMB389838 QCC389837:QCF389838 PSG389837:PSJ389838 PIK389837:PIN389838 OYO389837:OYR389838 OOS389837:OOV389838 OEW389837:OEZ389838 NVA389837:NVD389838 NLE389837:NLH389838 NBI389837:NBL389838 MRM389837:MRP389838 MHQ389837:MHT389838 LXU389837:LXX389838 LNY389837:LOB389838 LEC389837:LEF389838 KUG389837:KUJ389838 KKK389837:KKN389838 KAO389837:KAR389838 JQS389837:JQV389838 JGW389837:JGZ389838 IXA389837:IXD389838 INE389837:INH389838 IDI389837:IDL389838 HTM389837:HTP389838 HJQ389837:HJT389838 GZU389837:GZX389838 GPY389837:GQB389838 GGC389837:GGF389838 FWG389837:FWJ389838 FMK389837:FMN389838 FCO389837:FCR389838 ESS389837:ESV389838 EIW389837:EIZ389838 DZA389837:DZD389838 DPE389837:DPH389838 DFI389837:DFL389838 CVM389837:CVP389838 CLQ389837:CLT389838 CBU389837:CBX389838 BRY389837:BSB389838 BIC389837:BIF389838 AYG389837:AYJ389838 AOK389837:AON389838 AEO389837:AER389838 US389837:UV389838 KW389837:KZ389838 BA389837:BD389838 Q389871:T389872 WDQ324301:WDT324302 VTU324301:VTX324302 VJY324301:VKB324302 VAC324301:VAF324302 UQG324301:UQJ324302 UGK324301:UGN324302 TWO324301:TWR324302 TMS324301:TMV324302 TCW324301:TCZ324302 STA324301:STD324302 SJE324301:SJH324302 RZI324301:RZL324302 RPM324301:RPP324302 RFQ324301:RFT324302 QVU324301:QVX324302 QLY324301:QMB324302 QCC324301:QCF324302 PSG324301:PSJ324302 PIK324301:PIN324302 OYO324301:OYR324302 OOS324301:OOV324302 OEW324301:OEZ324302 NVA324301:NVD324302 NLE324301:NLH324302 NBI324301:NBL324302 MRM324301:MRP324302 MHQ324301:MHT324302 LXU324301:LXX324302 LNY324301:LOB324302 LEC324301:LEF324302 KUG324301:KUJ324302 KKK324301:KKN324302 KAO324301:KAR324302 JQS324301:JQV324302 JGW324301:JGZ324302 IXA324301:IXD324302 INE324301:INH324302 IDI324301:IDL324302 HTM324301:HTP324302 HJQ324301:HJT324302 GZU324301:GZX324302 GPY324301:GQB324302 GGC324301:GGF324302 FWG324301:FWJ324302 FMK324301:FMN324302 FCO324301:FCR324302 ESS324301:ESV324302 EIW324301:EIZ324302 DZA324301:DZD324302 DPE324301:DPH324302 DFI324301:DFL324302 CVM324301:CVP324302 CLQ324301:CLT324302 CBU324301:CBX324302 BRY324301:BSB324302 BIC324301:BIF324302 AYG324301:AYJ324302 AOK324301:AON324302 AEO324301:AER324302 US324301:UV324302 KW324301:KZ324302 BA324301:BD324302 Q324335:T324336 WDQ258765:WDT258766 VTU258765:VTX258766 VJY258765:VKB258766 VAC258765:VAF258766 UQG258765:UQJ258766 UGK258765:UGN258766 TWO258765:TWR258766 TMS258765:TMV258766 TCW258765:TCZ258766 STA258765:STD258766 SJE258765:SJH258766 RZI258765:RZL258766 RPM258765:RPP258766 RFQ258765:RFT258766 QVU258765:QVX258766 QLY258765:QMB258766 QCC258765:QCF258766 PSG258765:PSJ258766 PIK258765:PIN258766 OYO258765:OYR258766 OOS258765:OOV258766 OEW258765:OEZ258766 NVA258765:NVD258766 NLE258765:NLH258766 NBI258765:NBL258766 MRM258765:MRP258766 MHQ258765:MHT258766 LXU258765:LXX258766 LNY258765:LOB258766 LEC258765:LEF258766 KUG258765:KUJ258766 KKK258765:KKN258766 KAO258765:KAR258766 JQS258765:JQV258766 JGW258765:JGZ258766 IXA258765:IXD258766 INE258765:INH258766 IDI258765:IDL258766 HTM258765:HTP258766 HJQ258765:HJT258766 GZU258765:GZX258766 GPY258765:GQB258766 GGC258765:GGF258766 FWG258765:FWJ258766 FMK258765:FMN258766 FCO258765:FCR258766 ESS258765:ESV258766 EIW258765:EIZ258766 DZA258765:DZD258766 DPE258765:DPH258766 DFI258765:DFL258766 CVM258765:CVP258766 CLQ258765:CLT258766 CBU258765:CBX258766 BRY258765:BSB258766 BIC258765:BIF258766 AYG258765:AYJ258766 AOK258765:AON258766 AEO258765:AER258766 US258765:UV258766 KW258765:KZ258766 BA258765:BD258766 Q258799:T258800 WDQ193229:WDT193230 VTU193229:VTX193230 VJY193229:VKB193230 VAC193229:VAF193230 UQG193229:UQJ193230 UGK193229:UGN193230 TWO193229:TWR193230 TMS193229:TMV193230 TCW193229:TCZ193230 STA193229:STD193230 SJE193229:SJH193230 RZI193229:RZL193230 RPM193229:RPP193230 RFQ193229:RFT193230 QVU193229:QVX193230 QLY193229:QMB193230 QCC193229:QCF193230 PSG193229:PSJ193230 PIK193229:PIN193230 OYO193229:OYR193230 OOS193229:OOV193230 OEW193229:OEZ193230 NVA193229:NVD193230 NLE193229:NLH193230 NBI193229:NBL193230 MRM193229:MRP193230 MHQ193229:MHT193230 LXU193229:LXX193230 LNY193229:LOB193230 LEC193229:LEF193230 KUG193229:KUJ193230 KKK193229:KKN193230 KAO193229:KAR193230 JQS193229:JQV193230 JGW193229:JGZ193230 IXA193229:IXD193230 INE193229:INH193230 IDI193229:IDL193230 HTM193229:HTP193230 HJQ193229:HJT193230 GZU193229:GZX193230 GPY193229:GQB193230 GGC193229:GGF193230 FWG193229:FWJ193230 FMK193229:FMN193230 FCO193229:FCR193230 ESS193229:ESV193230 EIW193229:EIZ193230 DZA193229:DZD193230 DPE193229:DPH193230 DFI193229:DFL193230 CVM193229:CVP193230 CLQ193229:CLT193230 CBU193229:CBX193230 BRY193229:BSB193230 BIC193229:BIF193230 AYG193229:AYJ193230 AOK193229:AON193230 AEO193229:AER193230 US193229:UV193230 KW193229:KZ193230 BA193229:BD193230 Q193263:T193264 WDQ127693:WDT127694 VTU127693:VTX127694 VJY127693:VKB127694 VAC127693:VAF127694 UQG127693:UQJ127694 UGK127693:UGN127694 TWO127693:TWR127694 TMS127693:TMV127694 TCW127693:TCZ127694 STA127693:STD127694 SJE127693:SJH127694 RZI127693:RZL127694 RPM127693:RPP127694 RFQ127693:RFT127694 QVU127693:QVX127694 QLY127693:QMB127694 QCC127693:QCF127694 PSG127693:PSJ127694 PIK127693:PIN127694 OYO127693:OYR127694 OOS127693:OOV127694 OEW127693:OEZ127694 NVA127693:NVD127694 NLE127693:NLH127694 NBI127693:NBL127694 MRM127693:MRP127694 MHQ127693:MHT127694 LXU127693:LXX127694 LNY127693:LOB127694 LEC127693:LEF127694 KUG127693:KUJ127694 KKK127693:KKN127694 KAO127693:KAR127694 JQS127693:JQV127694 JGW127693:JGZ127694 IXA127693:IXD127694 INE127693:INH127694 IDI127693:IDL127694 HTM127693:HTP127694 HJQ127693:HJT127694 GZU127693:GZX127694 GPY127693:GQB127694 GGC127693:GGF127694 FWG127693:FWJ127694 FMK127693:FMN127694 FCO127693:FCR127694 ESS127693:ESV127694 EIW127693:EIZ127694 DZA127693:DZD127694 DPE127693:DPH127694 DFI127693:DFL127694 CVM127693:CVP127694 CLQ127693:CLT127694 CBU127693:CBX127694 BRY127693:BSB127694 BIC127693:BIF127694 AYG127693:AYJ127694 AOK127693:AON127694 AEO127693:AER127694 US127693:UV127694 KW127693:KZ127694 BA127693:BD127694 Q127727:T127728 WDQ62157:WDT62158 VTU62157:VTX62158 VJY62157:VKB62158 VAC62157:VAF62158 UQG62157:UQJ62158 UGK62157:UGN62158 TWO62157:TWR62158 TMS62157:TMV62158 TCW62157:TCZ62158 STA62157:STD62158 SJE62157:SJH62158 RZI62157:RZL62158 RPM62157:RPP62158 RFQ62157:RFT62158 QVU62157:QVX62158 QLY62157:QMB62158 QCC62157:QCF62158 PSG62157:PSJ62158 PIK62157:PIN62158 OYO62157:OYR62158 OOS62157:OOV62158 OEW62157:OEZ62158 NVA62157:NVD62158 NLE62157:NLH62158 NBI62157:NBL62158 MRM62157:MRP62158 MHQ62157:MHT62158 LXU62157:LXX62158 LNY62157:LOB62158 LEC62157:LEF62158 KUG62157:KUJ62158 KKK62157:KKN62158 KAO62157:KAR62158 JQS62157:JQV62158 JGW62157:JGZ62158 IXA62157:IXD62158 INE62157:INH62158 IDI62157:IDL62158 HTM62157:HTP62158 HJQ62157:HJT62158 GZU62157:GZX62158 GPY62157:GQB62158 GGC62157:GGF62158 FWG62157:FWJ62158 FMK62157:FMN62158 FCO62157:FCR62158 ESS62157:ESV62158 EIW62157:EIZ62158 DZA62157:DZD62158 DPE62157:DPH62158 DFI62157:DFL62158 CVM62157:CVP62158 CLQ62157:CLT62158 CBU62157:CBX62158 BRY62157:BSB62158 BIC62157:BIF62158 AYG62157:AYJ62158 AOK62157:AON62158 AEO62157:AER62158 US62157:UV62158 KW62157:KZ62158 BA62157:BD62158 Q62191:T62192 WDQ34:WDT43 VTU34:VTX43 VJY34:VKB43 VAC34:VAF43 UQG34:UQJ43 UGK34:UGN43 TWO34:TWR43 TMS34:TMV43 TCW34:TCZ43 STA34:STD43 SJE34:SJH43 RZI34:RZL43 RPM34:RPP43 RFQ34:RFT43 QVU34:QVX43 QLY34:QMB43 QCC34:QCF43 PSG34:PSJ43 PIK34:PIN43 OYO34:OYR43 OOS34:OOV43 OEW34:OEZ43 NVA34:NVD43 NLE34:NLH43 NBI34:NBL43 MRM34:MRP43 MHQ34:MHT43 LXU34:LXX43 LNY34:LOB43 LEC34:LEF43 KUG34:KUJ43 KKK34:KKN43 KAO34:KAR43 JQS34:JQV43 JGW34:JGZ43 IXA34:IXD43 INE34:INH43 IDI34:IDL43 HTM34:HTP43 HJQ34:HJT43 GZU34:GZX43 GPY34:GQB43 GGC34:GGF43 FWG34:FWJ43 FMK34:FMN43 FCO34:FCR43 ESS34:ESV43 EIW34:EIZ43 DZA34:DZD43 DPE34:DPH43 DFI34:DFL43 CVM34:CVP43 CLQ34:CLT43 CBU34:CBX43 BRY34:BSB43 BIC34:BIF43 AYG34:AYJ43 AOK34:AON43 AEO34:AER43 US34:UV43 KW34:KZ43 BA34:BD43 WDQ979657:WDT979658 VTU979657:VTX979658 VJY979657:VKB979658 VAC979657:VAF979658 UQG979657:UQJ979658 UGK979657:UGN979658 TWO979657:TWR979658 TMS979657:TMV979658 TCW979657:TCZ979658 STA979657:STD979658 SJE979657:SJH979658 RZI979657:RZL979658 RPM979657:RPP979658 RFQ979657:RFT979658 QVU979657:QVX979658 QLY979657:QMB979658 QCC979657:QCF979658 PSG979657:PSJ979658 PIK979657:PIN979658 OYO979657:OYR979658 OOS979657:OOV979658 OEW979657:OEZ979658 NVA979657:NVD979658 NLE979657:NLH979658 NBI979657:NBL979658 MRM979657:MRP979658 MHQ979657:MHT979658 LXU979657:LXX979658 LNY979657:LOB979658 LEC979657:LEF979658 KUG979657:KUJ979658 KKK979657:KKN979658 KAO979657:KAR979658 JQS979657:JQV979658 JGW979657:JGZ979658 IXA979657:IXD979658 INE979657:INH979658 IDI979657:IDL979658 HTM979657:HTP979658 HJQ979657:HJT979658 GZU979657:GZX979658 GPY979657:GQB979658 GGC979657:GGF979658 FWG979657:FWJ979658 FMK979657:FMN979658 FCO979657:FCR979658 ESS979657:ESV979658 EIW979657:EIZ979658 DZA979657:DZD979658 DPE979657:DPH979658 DFI979657:DFL979658 CVM979657:CVP979658 CLQ979657:CLT979658 CBU979657:CBX979658 BRY979657:BSB979658 BIC979657:BIF979658 AYG979657:AYJ979658 AOK979657:AON979658 AEO979657:AER979658 US979657:UV979658 KW979657:KZ979658 BA979657:BD979658 Q979691:T979692 WDQ914121:WDT914122 VTU914121:VTX914122 VJY914121:VKB914122 VAC914121:VAF914122 UQG914121:UQJ914122 UGK914121:UGN914122 TWO914121:TWR914122 TMS914121:TMV914122 TCW914121:TCZ914122 STA914121:STD914122 SJE914121:SJH914122 RZI914121:RZL914122 RPM914121:RPP914122 RFQ914121:RFT914122 QVU914121:QVX914122 QLY914121:QMB914122 QCC914121:QCF914122 PSG914121:PSJ914122 PIK914121:PIN914122 OYO914121:OYR914122 OOS914121:OOV914122 OEW914121:OEZ914122 NVA914121:NVD914122 NLE914121:NLH914122 NBI914121:NBL914122 MRM914121:MRP914122 MHQ914121:MHT914122 LXU914121:LXX914122 LNY914121:LOB914122 LEC914121:LEF914122 KUG914121:KUJ914122 KKK914121:KKN914122 KAO914121:KAR914122 JQS914121:JQV914122 JGW914121:JGZ914122 IXA914121:IXD914122 INE914121:INH914122 IDI914121:IDL914122 HTM914121:HTP914122 HJQ914121:HJT914122 GZU914121:GZX914122 GPY914121:GQB914122 GGC914121:GGF914122 FWG914121:FWJ914122 FMK914121:FMN914122 FCO914121:FCR914122 ESS914121:ESV914122 EIW914121:EIZ914122 DZA914121:DZD914122 DPE914121:DPH914122 DFI914121:DFL914122 CVM914121:CVP914122 CLQ914121:CLT914122 CBU914121:CBX914122 BRY914121:BSB914122 BIC914121:BIF914122 AYG914121:AYJ914122 AOK914121:AON914122 AEO914121:AER914122 US914121:UV914122 KW914121:KZ914122 BA914121:BD914122 Q914155:T914156 WDQ848585:WDT848586 VTU848585:VTX848586 VJY848585:VKB848586 VAC848585:VAF848586 UQG848585:UQJ848586 UGK848585:UGN848586 TWO848585:TWR848586 TMS848585:TMV848586 TCW848585:TCZ848586 STA848585:STD848586 SJE848585:SJH848586 RZI848585:RZL848586 RPM848585:RPP848586 RFQ848585:RFT848586 QVU848585:QVX848586 QLY848585:QMB848586 QCC848585:QCF848586 PSG848585:PSJ848586 PIK848585:PIN848586 OYO848585:OYR848586 OOS848585:OOV848586 OEW848585:OEZ848586 NVA848585:NVD848586 NLE848585:NLH848586 NBI848585:NBL848586 MRM848585:MRP848586 MHQ848585:MHT848586 LXU848585:LXX848586 LNY848585:LOB848586 LEC848585:LEF848586 KUG848585:KUJ848586 KKK848585:KKN848586 KAO848585:KAR848586 JQS848585:JQV848586 JGW848585:JGZ848586 IXA848585:IXD848586 INE848585:INH848586 IDI848585:IDL848586 HTM848585:HTP848586 HJQ848585:HJT848586 GZU848585:GZX848586 GPY848585:GQB848586 GGC848585:GGF848586 FWG848585:FWJ848586 FMK848585:FMN848586 FCO848585:FCR848586 ESS848585:ESV848586 EIW848585:EIZ848586 DZA848585:DZD848586 DPE848585:DPH848586 DFI848585:DFL848586 CVM848585:CVP848586 CLQ848585:CLT848586 CBU848585:CBX848586 BRY848585:BSB848586 BIC848585:BIF848586 AYG848585:AYJ848586 AOK848585:AON848586 AEO848585:AER848586 US848585:UV848586 KW848585:KZ848586 BA848585:BD848586 Q848619:T848620 WDQ783049:WDT783050 VTU783049:VTX783050 VJY783049:VKB783050 VAC783049:VAF783050 UQG783049:UQJ783050 UGK783049:UGN783050 TWO783049:TWR783050 TMS783049:TMV783050 TCW783049:TCZ783050 STA783049:STD783050 SJE783049:SJH783050 RZI783049:RZL783050 RPM783049:RPP783050 RFQ783049:RFT783050 QVU783049:QVX783050 QLY783049:QMB783050 QCC783049:QCF783050 PSG783049:PSJ783050 PIK783049:PIN783050 OYO783049:OYR783050 OOS783049:OOV783050 OEW783049:OEZ783050 NVA783049:NVD783050 NLE783049:NLH783050 NBI783049:NBL783050 MRM783049:MRP783050 MHQ783049:MHT783050 LXU783049:LXX783050 LNY783049:LOB783050 LEC783049:LEF783050 KUG783049:KUJ783050 KKK783049:KKN783050 KAO783049:KAR783050 JQS783049:JQV783050 JGW783049:JGZ783050 IXA783049:IXD783050 INE783049:INH783050 IDI783049:IDL783050 HTM783049:HTP783050 HJQ783049:HJT783050 GZU783049:GZX783050 GPY783049:GQB783050 GGC783049:GGF783050 FWG783049:FWJ783050 FMK783049:FMN783050 FCO783049:FCR783050 ESS783049:ESV783050 EIW783049:EIZ783050 DZA783049:DZD783050 DPE783049:DPH783050 DFI783049:DFL783050 CVM783049:CVP783050 CLQ783049:CLT783050 CBU783049:CBX783050 BRY783049:BSB783050 BIC783049:BIF783050 AYG783049:AYJ783050 AOK783049:AON783050 AEO783049:AER783050 US783049:UV783050 KW783049:KZ783050 BA783049:BD783050 Q783083:T783084 WDQ717513:WDT717514 VTU717513:VTX717514 VJY717513:VKB717514 VAC717513:VAF717514 UQG717513:UQJ717514 UGK717513:UGN717514 TWO717513:TWR717514 TMS717513:TMV717514 TCW717513:TCZ717514 STA717513:STD717514 SJE717513:SJH717514 RZI717513:RZL717514 RPM717513:RPP717514 RFQ717513:RFT717514 QVU717513:QVX717514 QLY717513:QMB717514 QCC717513:QCF717514 PSG717513:PSJ717514 PIK717513:PIN717514 OYO717513:OYR717514 OOS717513:OOV717514 OEW717513:OEZ717514 NVA717513:NVD717514 NLE717513:NLH717514 NBI717513:NBL717514 MRM717513:MRP717514 MHQ717513:MHT717514 LXU717513:LXX717514 LNY717513:LOB717514 LEC717513:LEF717514 KUG717513:KUJ717514 KKK717513:KKN717514 KAO717513:KAR717514 JQS717513:JQV717514 JGW717513:JGZ717514 IXA717513:IXD717514 INE717513:INH717514 IDI717513:IDL717514 HTM717513:HTP717514 HJQ717513:HJT717514 GZU717513:GZX717514 GPY717513:GQB717514 GGC717513:GGF717514 FWG717513:FWJ717514 FMK717513:FMN717514 FCO717513:FCR717514 ESS717513:ESV717514 EIW717513:EIZ717514 DZA717513:DZD717514 DPE717513:DPH717514 DFI717513:DFL717514 CVM717513:CVP717514 CLQ717513:CLT717514 CBU717513:CBX717514 BRY717513:BSB717514 BIC717513:BIF717514 AYG717513:AYJ717514 AOK717513:AON717514 AEO717513:AER717514 US717513:UV717514 KW717513:KZ717514 BA717513:BD717514 Q717547:T717548 WDQ651977:WDT651978 VTU651977:VTX651978 VJY651977:VKB651978 VAC651977:VAF651978 UQG651977:UQJ651978 UGK651977:UGN651978 TWO651977:TWR651978 TMS651977:TMV651978 TCW651977:TCZ651978 STA651977:STD651978 SJE651977:SJH651978 RZI651977:RZL651978 RPM651977:RPP651978 RFQ651977:RFT651978 QVU651977:QVX651978 QLY651977:QMB651978 QCC651977:QCF651978 PSG651977:PSJ651978 PIK651977:PIN651978 OYO651977:OYR651978 OOS651977:OOV651978 OEW651977:OEZ651978 NVA651977:NVD651978 NLE651977:NLH651978 NBI651977:NBL651978 MRM651977:MRP651978 MHQ651977:MHT651978 LXU651977:LXX651978 LNY651977:LOB651978 LEC651977:LEF651978 KUG651977:KUJ651978 KKK651977:KKN651978 KAO651977:KAR651978 JQS651977:JQV651978 JGW651977:JGZ651978 IXA651977:IXD651978 INE651977:INH651978 IDI651977:IDL651978 HTM651977:HTP651978 HJQ651977:HJT651978 GZU651977:GZX651978 GPY651977:GQB651978 GGC651977:GGF651978 FWG651977:FWJ651978 FMK651977:FMN651978 FCO651977:FCR651978 ESS651977:ESV651978 EIW651977:EIZ651978 DZA651977:DZD651978 DPE651977:DPH651978 DFI651977:DFL651978 CVM651977:CVP651978 CLQ651977:CLT651978 CBU651977:CBX651978 BRY651977:BSB651978 BIC651977:BIF651978 AYG651977:AYJ651978 AOK651977:AON651978 AEO651977:AER651978 US651977:UV651978 KW651977:KZ651978 BA651977:BD651978 Q652011:T652012 WDQ586441:WDT586442 VTU586441:VTX586442 VJY586441:VKB586442 VAC586441:VAF586442 UQG586441:UQJ586442 UGK586441:UGN586442 TWO586441:TWR586442 TMS586441:TMV586442 TCW586441:TCZ586442 STA586441:STD586442 SJE586441:SJH586442 RZI586441:RZL586442 RPM586441:RPP586442 RFQ586441:RFT586442 QVU586441:QVX586442 QLY586441:QMB586442 QCC586441:QCF586442 PSG586441:PSJ586442 PIK586441:PIN586442 OYO586441:OYR586442 OOS586441:OOV586442 OEW586441:OEZ586442 NVA586441:NVD586442 NLE586441:NLH586442 NBI586441:NBL586442 MRM586441:MRP586442 MHQ586441:MHT586442 LXU586441:LXX586442 LNY586441:LOB586442 LEC586441:LEF586442 KUG586441:KUJ586442 KKK586441:KKN586442 KAO586441:KAR586442 JQS586441:JQV586442 JGW586441:JGZ586442 IXA586441:IXD586442 INE586441:INH586442 IDI586441:IDL586442 HTM586441:HTP586442 HJQ586441:HJT586442 GZU586441:GZX586442 GPY586441:GQB586442 GGC586441:GGF586442 FWG586441:FWJ586442 FMK586441:FMN586442 FCO586441:FCR586442 ESS586441:ESV586442 EIW586441:EIZ586442 DZA586441:DZD586442 DPE586441:DPH586442 DFI586441:DFL586442 CVM586441:CVP586442 CLQ586441:CLT586442 CBU586441:CBX586442 BRY586441:BSB586442 BIC586441:BIF586442 AYG586441:AYJ586442 AOK586441:AON586442 AEO586441:AER586442 US586441:UV586442 KW586441:KZ586442 BA586441:BD586442 Q586475:T586476 WDQ520905:WDT520906 VTU520905:VTX520906 VJY520905:VKB520906 VAC520905:VAF520906 UQG520905:UQJ520906 UGK520905:UGN520906 TWO520905:TWR520906 TMS520905:TMV520906 TCW520905:TCZ520906 STA520905:STD520906 SJE520905:SJH520906 RZI520905:RZL520906 RPM520905:RPP520906 RFQ520905:RFT520906 QVU520905:QVX520906 QLY520905:QMB520906 QCC520905:QCF520906 PSG520905:PSJ520906 PIK520905:PIN520906 OYO520905:OYR520906 OOS520905:OOV520906 OEW520905:OEZ520906 NVA520905:NVD520906 NLE520905:NLH520906 NBI520905:NBL520906 MRM520905:MRP520906 MHQ520905:MHT520906 LXU520905:LXX520906 LNY520905:LOB520906 LEC520905:LEF520906 KUG520905:KUJ520906 KKK520905:KKN520906 KAO520905:KAR520906 JQS520905:JQV520906 JGW520905:JGZ520906 IXA520905:IXD520906 INE520905:INH520906 IDI520905:IDL520906 HTM520905:HTP520906 HJQ520905:HJT520906 GZU520905:GZX520906 GPY520905:GQB520906 GGC520905:GGF520906 FWG520905:FWJ520906 FMK520905:FMN520906 FCO520905:FCR520906 ESS520905:ESV520906 EIW520905:EIZ520906 DZA520905:DZD520906 DPE520905:DPH520906 DFI520905:DFL520906 CVM520905:CVP520906 CLQ520905:CLT520906 CBU520905:CBX520906 BRY520905:BSB520906 BIC520905:BIF520906 AYG520905:AYJ520906 AOK520905:AON520906 AEO520905:AER520906 US520905:UV520906 KW520905:KZ520906 BA520905:BD520906 Q520939:T520940 WDQ455369:WDT455370 VTU455369:VTX455370 VJY455369:VKB455370 VAC455369:VAF455370 UQG455369:UQJ455370 UGK455369:UGN455370 TWO455369:TWR455370 TMS455369:TMV455370 TCW455369:TCZ455370 STA455369:STD455370 SJE455369:SJH455370 RZI455369:RZL455370 RPM455369:RPP455370 RFQ455369:RFT455370 QVU455369:QVX455370 QLY455369:QMB455370 QCC455369:QCF455370 PSG455369:PSJ455370 PIK455369:PIN455370 OYO455369:OYR455370 OOS455369:OOV455370 OEW455369:OEZ455370 NVA455369:NVD455370 NLE455369:NLH455370 NBI455369:NBL455370 MRM455369:MRP455370 MHQ455369:MHT455370 LXU455369:LXX455370 LNY455369:LOB455370 LEC455369:LEF455370 KUG455369:KUJ455370 KKK455369:KKN455370 KAO455369:KAR455370 JQS455369:JQV455370 JGW455369:JGZ455370 IXA455369:IXD455370 INE455369:INH455370 IDI455369:IDL455370 HTM455369:HTP455370 HJQ455369:HJT455370 GZU455369:GZX455370 GPY455369:GQB455370 GGC455369:GGF455370 FWG455369:FWJ455370 FMK455369:FMN455370 FCO455369:FCR455370 ESS455369:ESV455370 EIW455369:EIZ455370 DZA455369:DZD455370 DPE455369:DPH455370 DFI455369:DFL455370 CVM455369:CVP455370 CLQ455369:CLT455370 CBU455369:CBX455370 BRY455369:BSB455370 BIC455369:BIF455370 AYG455369:AYJ455370 AOK455369:AON455370 AEO455369:AER455370 US455369:UV455370 KW455369:KZ455370 BA455369:BD455370 Q455403:T455404 WDQ389833:WDT389834 VTU389833:VTX389834 VJY389833:VKB389834 VAC389833:VAF389834 UQG389833:UQJ389834 UGK389833:UGN389834 TWO389833:TWR389834 TMS389833:TMV389834 TCW389833:TCZ389834 STA389833:STD389834 SJE389833:SJH389834 RZI389833:RZL389834 RPM389833:RPP389834 RFQ389833:RFT389834 QVU389833:QVX389834 QLY389833:QMB389834 QCC389833:QCF389834 PSG389833:PSJ389834 PIK389833:PIN389834 OYO389833:OYR389834 OOS389833:OOV389834 OEW389833:OEZ389834 NVA389833:NVD389834 NLE389833:NLH389834 NBI389833:NBL389834 MRM389833:MRP389834 MHQ389833:MHT389834 LXU389833:LXX389834 LNY389833:LOB389834 LEC389833:LEF389834 KUG389833:KUJ389834 KKK389833:KKN389834 KAO389833:KAR389834 JQS389833:JQV389834 JGW389833:JGZ389834 IXA389833:IXD389834 INE389833:INH389834 IDI389833:IDL389834 HTM389833:HTP389834 HJQ389833:HJT389834 GZU389833:GZX389834 GPY389833:GQB389834 GGC389833:GGF389834 FWG389833:FWJ389834 FMK389833:FMN389834 FCO389833:FCR389834 ESS389833:ESV389834 EIW389833:EIZ389834 DZA389833:DZD389834 DPE389833:DPH389834 DFI389833:DFL389834 CVM389833:CVP389834 CLQ389833:CLT389834 CBU389833:CBX389834 BRY389833:BSB389834 BIC389833:BIF389834 AYG389833:AYJ389834 AOK389833:AON389834 AEO389833:AER389834 US389833:UV389834 KW389833:KZ389834 BA389833:BD389834 Q389867:T389868 WDQ324297:WDT324298 VTU324297:VTX324298 VJY324297:VKB324298 VAC324297:VAF324298 UQG324297:UQJ324298 UGK324297:UGN324298 TWO324297:TWR324298 TMS324297:TMV324298 TCW324297:TCZ324298 STA324297:STD324298 SJE324297:SJH324298 RZI324297:RZL324298 RPM324297:RPP324298 RFQ324297:RFT324298 QVU324297:QVX324298 QLY324297:QMB324298 QCC324297:QCF324298 PSG324297:PSJ324298 PIK324297:PIN324298 OYO324297:OYR324298 OOS324297:OOV324298 OEW324297:OEZ324298 NVA324297:NVD324298 NLE324297:NLH324298 NBI324297:NBL324298 MRM324297:MRP324298 MHQ324297:MHT324298 LXU324297:LXX324298 LNY324297:LOB324298 LEC324297:LEF324298 KUG324297:KUJ324298 KKK324297:KKN324298 KAO324297:KAR324298 JQS324297:JQV324298 JGW324297:JGZ324298 IXA324297:IXD324298 INE324297:INH324298 IDI324297:IDL324298 HTM324297:HTP324298 HJQ324297:HJT324298 GZU324297:GZX324298 GPY324297:GQB324298 GGC324297:GGF324298 FWG324297:FWJ324298 FMK324297:FMN324298 FCO324297:FCR324298 ESS324297:ESV324298 EIW324297:EIZ324298 DZA324297:DZD324298 DPE324297:DPH324298 DFI324297:DFL324298 CVM324297:CVP324298 CLQ324297:CLT324298 CBU324297:CBX324298 BRY324297:BSB324298 BIC324297:BIF324298 AYG324297:AYJ324298 AOK324297:AON324298 AEO324297:AER324298 US324297:UV324298 KW324297:KZ324298 BA324297:BD324298 Q324331:T324332 WDQ258761:WDT258762 VTU258761:VTX258762 VJY258761:VKB258762 VAC258761:VAF258762 UQG258761:UQJ258762 UGK258761:UGN258762 TWO258761:TWR258762 TMS258761:TMV258762 TCW258761:TCZ258762 STA258761:STD258762 SJE258761:SJH258762 RZI258761:RZL258762 RPM258761:RPP258762 RFQ258761:RFT258762 QVU258761:QVX258762 QLY258761:QMB258762 QCC258761:QCF258762 PSG258761:PSJ258762 PIK258761:PIN258762 OYO258761:OYR258762 OOS258761:OOV258762 OEW258761:OEZ258762 NVA258761:NVD258762 NLE258761:NLH258762 NBI258761:NBL258762 MRM258761:MRP258762 MHQ258761:MHT258762 LXU258761:LXX258762 LNY258761:LOB258762 LEC258761:LEF258762 KUG258761:KUJ258762 KKK258761:KKN258762 KAO258761:KAR258762 JQS258761:JQV258762 JGW258761:JGZ258762 IXA258761:IXD258762 INE258761:INH258762 IDI258761:IDL258762 HTM258761:HTP258762 HJQ258761:HJT258762 GZU258761:GZX258762 GPY258761:GQB258762 GGC258761:GGF258762 FWG258761:FWJ258762 FMK258761:FMN258762 FCO258761:FCR258762 ESS258761:ESV258762 EIW258761:EIZ258762 DZA258761:DZD258762 DPE258761:DPH258762 DFI258761:DFL258762 CVM258761:CVP258762 CLQ258761:CLT258762 CBU258761:CBX258762 BRY258761:BSB258762 BIC258761:BIF258762 AYG258761:AYJ258762 AOK258761:AON258762 AEO258761:AER258762 US258761:UV258762 KW258761:KZ258762 BA258761:BD258762 Q258795:T258796 WDQ193225:WDT193226 VTU193225:VTX193226 VJY193225:VKB193226 VAC193225:VAF193226 UQG193225:UQJ193226 UGK193225:UGN193226 TWO193225:TWR193226 TMS193225:TMV193226 TCW193225:TCZ193226 STA193225:STD193226 SJE193225:SJH193226 RZI193225:RZL193226 RPM193225:RPP193226 RFQ193225:RFT193226 QVU193225:QVX193226 QLY193225:QMB193226 QCC193225:QCF193226 PSG193225:PSJ193226 PIK193225:PIN193226 OYO193225:OYR193226 OOS193225:OOV193226 OEW193225:OEZ193226 NVA193225:NVD193226 NLE193225:NLH193226 NBI193225:NBL193226 MRM193225:MRP193226 MHQ193225:MHT193226 LXU193225:LXX193226 LNY193225:LOB193226 LEC193225:LEF193226 KUG193225:KUJ193226 KKK193225:KKN193226 KAO193225:KAR193226 JQS193225:JQV193226 JGW193225:JGZ193226 IXA193225:IXD193226 INE193225:INH193226 IDI193225:IDL193226 HTM193225:HTP193226 HJQ193225:HJT193226 GZU193225:GZX193226 GPY193225:GQB193226 GGC193225:GGF193226 FWG193225:FWJ193226 FMK193225:FMN193226 FCO193225:FCR193226 ESS193225:ESV193226 EIW193225:EIZ193226 DZA193225:DZD193226 DPE193225:DPH193226 DFI193225:DFL193226 CVM193225:CVP193226 CLQ193225:CLT193226 CBU193225:CBX193226 BRY193225:BSB193226 BIC193225:BIF193226 AYG193225:AYJ193226 AOK193225:AON193226 AEO193225:AER193226 US193225:UV193226 KW193225:KZ193226 BA193225:BD193226 Q193259:T193260 WDQ127689:WDT127690 VTU127689:VTX127690 VJY127689:VKB127690 VAC127689:VAF127690 UQG127689:UQJ127690 UGK127689:UGN127690 TWO127689:TWR127690 TMS127689:TMV127690 TCW127689:TCZ127690 STA127689:STD127690 SJE127689:SJH127690 RZI127689:RZL127690 RPM127689:RPP127690 RFQ127689:RFT127690 QVU127689:QVX127690 QLY127689:QMB127690 QCC127689:QCF127690 PSG127689:PSJ127690 PIK127689:PIN127690 OYO127689:OYR127690 OOS127689:OOV127690 OEW127689:OEZ127690 NVA127689:NVD127690 NLE127689:NLH127690 NBI127689:NBL127690 MRM127689:MRP127690 MHQ127689:MHT127690 LXU127689:LXX127690 LNY127689:LOB127690 LEC127689:LEF127690 KUG127689:KUJ127690 KKK127689:KKN127690 KAO127689:KAR127690 JQS127689:JQV127690 JGW127689:JGZ127690 IXA127689:IXD127690 INE127689:INH127690 IDI127689:IDL127690 HTM127689:HTP127690 HJQ127689:HJT127690 GZU127689:GZX127690 GPY127689:GQB127690 GGC127689:GGF127690 FWG127689:FWJ127690 FMK127689:FMN127690 FCO127689:FCR127690 ESS127689:ESV127690 EIW127689:EIZ127690 DZA127689:DZD127690 DPE127689:DPH127690 DFI127689:DFL127690 CVM127689:CVP127690 CLQ127689:CLT127690 CBU127689:CBX127690 BRY127689:BSB127690 BIC127689:BIF127690 AYG127689:AYJ127690 AOK127689:AON127690 AEO127689:AER127690 US127689:UV127690 KW127689:KZ127690 BA127689:BD127690 Q127723:T127724 WDQ62153:WDT62154 VTU62153:VTX62154 VJY62153:VKB62154 VAC62153:VAF62154 UQG62153:UQJ62154 UGK62153:UGN62154 TWO62153:TWR62154 TMS62153:TMV62154 TCW62153:TCZ62154 STA62153:STD62154 SJE62153:SJH62154 RZI62153:RZL62154 RPM62153:RPP62154 RFQ62153:RFT62154 QVU62153:QVX62154 QLY62153:QMB62154 QCC62153:QCF62154 PSG62153:PSJ62154 PIK62153:PIN62154 OYO62153:OYR62154 OOS62153:OOV62154 OEW62153:OEZ62154 NVA62153:NVD62154 NLE62153:NLH62154 NBI62153:NBL62154 MRM62153:MRP62154 MHQ62153:MHT62154 LXU62153:LXX62154 LNY62153:LOB62154 LEC62153:LEF62154 KUG62153:KUJ62154 KKK62153:KKN62154 KAO62153:KAR62154 JQS62153:JQV62154 JGW62153:JGZ62154 IXA62153:IXD62154 INE62153:INH62154 IDI62153:IDL62154 HTM62153:HTP62154 HJQ62153:HJT62154 GZU62153:GZX62154 GPY62153:GQB62154 GGC62153:GGF62154 FWG62153:FWJ62154 FMK62153:FMN62154 FCO62153:FCR62154 ESS62153:ESV62154 EIW62153:EIZ62154 DZA62153:DZD62154 DPE62153:DPH62154 DFI62153:DFL62154 CVM62153:CVP62154 CLQ62153:CLT62154 CBU62153:CBX62154 BRY62153:BSB62154 BIC62153:BIF62154 AYG62153:AYJ62154 AOK62153:AON62154 AEO62153:AER62154 US62153:UV62154 KW62153:KZ62154 BA62153:BD62154 Q62187:T62188 WDQ29:WDT31 VTU29:VTX31 VJY29:VKB31 VAC29:VAF31 UQG29:UQJ31 UGK29:UGN31 TWO29:TWR31 TMS29:TMV31 TCW29:TCZ31 STA29:STD31 SJE29:SJH31 RZI29:RZL31 RPM29:RPP31 RFQ29:RFT31 QVU29:QVX31 QLY29:QMB31 QCC29:QCF31 PSG29:PSJ31 PIK29:PIN31 OYO29:OYR31 OOS29:OOV31 OEW29:OEZ31 NVA29:NVD31 NLE29:NLH31 NBI29:NBL31 MRM29:MRP31 MHQ29:MHT31 LXU29:LXX31 LNY29:LOB31 LEC29:LEF31 KUG29:KUJ31 KKK29:KKN31 KAO29:KAR31 JQS29:JQV31 JGW29:JGZ31 IXA29:IXD31 INE29:INH31 IDI29:IDL31 HTM29:HTP31 HJQ29:HJT31 GZU29:GZX31 GPY29:GQB31 GGC29:GGF31 FWG29:FWJ31 FMK29:FMN31 FCO29:FCR31 ESS29:ESV31 EIW29:EIZ31 DZA29:DZD31 DPE29:DPH31 DFI29:DFL31 CVM29:CVP31 CLQ29:CLT31 CBU29:CBX31 BRY29:BSB31 BIC29:BIF31 AYG29:AYJ31 AOK29:AON31 AEO29:AER31 US29:UV31 KW29:KZ31 BA29:BD31 BA62165:BD62165 WDQ979634:WDR979634 VTU979634:VTV979634 VJY979634:VJZ979634 VAC979634:VAD979634 UQG979634:UQH979634 UGK979634:UGL979634 TWO979634:TWP979634 TMS979634:TMT979634 TCW979634:TCX979634 STA979634:STB979634 SJE979634:SJF979634 RZI979634:RZJ979634 RPM979634:RPN979634 RFQ979634:RFR979634 QVU979634:QVV979634 QLY979634:QLZ979634 QCC979634:QCD979634 PSG979634:PSH979634 PIK979634:PIL979634 OYO979634:OYP979634 OOS979634:OOT979634 OEW979634:OEX979634 NVA979634:NVB979634 NLE979634:NLF979634 NBI979634:NBJ979634 MRM979634:MRN979634 MHQ979634:MHR979634 LXU979634:LXV979634 LNY979634:LNZ979634 LEC979634:LED979634 KUG979634:KUH979634 KKK979634:KKL979634 KAO979634:KAP979634 JQS979634:JQT979634 JGW979634:JGX979634 IXA979634:IXB979634 INE979634:INF979634 IDI979634:IDJ979634 HTM979634:HTN979634 HJQ979634:HJR979634 GZU979634:GZV979634 GPY979634:GPZ979634 GGC979634:GGD979634 FWG979634:FWH979634 FMK979634:FML979634 FCO979634:FCP979634 ESS979634:EST979634 EIW979634:EIX979634 DZA979634:DZB979634 DPE979634:DPF979634 DFI979634:DFJ979634 CVM979634:CVN979634 CLQ979634:CLR979634 CBU979634:CBV979634 BRY979634:BRZ979634 BIC979634:BID979634 AYG979634:AYH979634 AOK979634:AOL979634 AEO979634:AEP979634 US979634:UT979634 KW979634:KX979634 BA979634:BB979634 Q979668:R979668 WDQ914098:WDR914098 VTU914098:VTV914098 VJY914098:VJZ914098 VAC914098:VAD914098 UQG914098:UQH914098 UGK914098:UGL914098 TWO914098:TWP914098 TMS914098:TMT914098 TCW914098:TCX914098 STA914098:STB914098 SJE914098:SJF914098 RZI914098:RZJ914098 RPM914098:RPN914098 RFQ914098:RFR914098 QVU914098:QVV914098 QLY914098:QLZ914098 QCC914098:QCD914098 PSG914098:PSH914098 PIK914098:PIL914098 OYO914098:OYP914098 OOS914098:OOT914098 OEW914098:OEX914098 NVA914098:NVB914098 NLE914098:NLF914098 NBI914098:NBJ914098 MRM914098:MRN914098 MHQ914098:MHR914098 LXU914098:LXV914098 LNY914098:LNZ914098 LEC914098:LED914098 KUG914098:KUH914098 KKK914098:KKL914098 KAO914098:KAP914098 JQS914098:JQT914098 JGW914098:JGX914098 IXA914098:IXB914098 INE914098:INF914098 IDI914098:IDJ914098 HTM914098:HTN914098 HJQ914098:HJR914098 GZU914098:GZV914098 GPY914098:GPZ914098 GGC914098:GGD914098 FWG914098:FWH914098 FMK914098:FML914098 FCO914098:FCP914098 ESS914098:EST914098 EIW914098:EIX914098 DZA914098:DZB914098 DPE914098:DPF914098 DFI914098:DFJ914098 CVM914098:CVN914098 CLQ914098:CLR914098 CBU914098:CBV914098 BRY914098:BRZ914098 BIC914098:BID914098 AYG914098:AYH914098 AOK914098:AOL914098 AEO914098:AEP914098 US914098:UT914098 KW914098:KX914098 BA914098:BB914098 Q914132:R914132 WDQ848562:WDR848562 VTU848562:VTV848562 VJY848562:VJZ848562 VAC848562:VAD848562 UQG848562:UQH848562 UGK848562:UGL848562 TWO848562:TWP848562 TMS848562:TMT848562 TCW848562:TCX848562 STA848562:STB848562 SJE848562:SJF848562 RZI848562:RZJ848562 RPM848562:RPN848562 RFQ848562:RFR848562 QVU848562:QVV848562 QLY848562:QLZ848562 QCC848562:QCD848562 PSG848562:PSH848562 PIK848562:PIL848562 OYO848562:OYP848562 OOS848562:OOT848562 OEW848562:OEX848562 NVA848562:NVB848562 NLE848562:NLF848562 NBI848562:NBJ848562 MRM848562:MRN848562 MHQ848562:MHR848562 LXU848562:LXV848562 LNY848562:LNZ848562 LEC848562:LED848562 KUG848562:KUH848562 KKK848562:KKL848562 KAO848562:KAP848562 JQS848562:JQT848562 JGW848562:JGX848562 IXA848562:IXB848562 INE848562:INF848562 IDI848562:IDJ848562 HTM848562:HTN848562 HJQ848562:HJR848562 GZU848562:GZV848562 GPY848562:GPZ848562 GGC848562:GGD848562 FWG848562:FWH848562 FMK848562:FML848562 FCO848562:FCP848562 ESS848562:EST848562 EIW848562:EIX848562 DZA848562:DZB848562 DPE848562:DPF848562 DFI848562:DFJ848562 CVM848562:CVN848562 CLQ848562:CLR848562 CBU848562:CBV848562 BRY848562:BRZ848562 BIC848562:BID848562 AYG848562:AYH848562 AOK848562:AOL848562 AEO848562:AEP848562 US848562:UT848562 KW848562:KX848562 BA848562:BB848562 Q848596:R848596 WDQ783026:WDR783026 VTU783026:VTV783026 VJY783026:VJZ783026 VAC783026:VAD783026 UQG783026:UQH783026 UGK783026:UGL783026 TWO783026:TWP783026 TMS783026:TMT783026 TCW783026:TCX783026 STA783026:STB783026 SJE783026:SJF783026 RZI783026:RZJ783026 RPM783026:RPN783026 RFQ783026:RFR783026 QVU783026:QVV783026 QLY783026:QLZ783026 QCC783026:QCD783026 PSG783026:PSH783026 PIK783026:PIL783026 OYO783026:OYP783026 OOS783026:OOT783026 OEW783026:OEX783026 NVA783026:NVB783026 NLE783026:NLF783026 NBI783026:NBJ783026 MRM783026:MRN783026 MHQ783026:MHR783026 LXU783026:LXV783026 LNY783026:LNZ783026 LEC783026:LED783026 KUG783026:KUH783026 KKK783026:KKL783026 KAO783026:KAP783026 JQS783026:JQT783026 JGW783026:JGX783026 IXA783026:IXB783026 INE783026:INF783026 IDI783026:IDJ783026 HTM783026:HTN783026 HJQ783026:HJR783026 GZU783026:GZV783026 GPY783026:GPZ783026 GGC783026:GGD783026 FWG783026:FWH783026 FMK783026:FML783026 FCO783026:FCP783026 ESS783026:EST783026 EIW783026:EIX783026 DZA783026:DZB783026 DPE783026:DPF783026 DFI783026:DFJ783026 CVM783026:CVN783026 CLQ783026:CLR783026 CBU783026:CBV783026 BRY783026:BRZ783026 BIC783026:BID783026 AYG783026:AYH783026 AOK783026:AOL783026 AEO783026:AEP783026 US783026:UT783026 KW783026:KX783026 BA783026:BB783026 Q783060:R783060 WDQ717490:WDR717490 VTU717490:VTV717490 VJY717490:VJZ717490 VAC717490:VAD717490 UQG717490:UQH717490 UGK717490:UGL717490 TWO717490:TWP717490 TMS717490:TMT717490 TCW717490:TCX717490 STA717490:STB717490 SJE717490:SJF717490 RZI717490:RZJ717490 RPM717490:RPN717490 RFQ717490:RFR717490 QVU717490:QVV717490 QLY717490:QLZ717490 QCC717490:QCD717490 PSG717490:PSH717490 PIK717490:PIL717490 OYO717490:OYP717490 OOS717490:OOT717490 OEW717490:OEX717490 NVA717490:NVB717490 NLE717490:NLF717490 NBI717490:NBJ717490 MRM717490:MRN717490 MHQ717490:MHR717490 LXU717490:LXV717490 LNY717490:LNZ717490 LEC717490:LED717490 KUG717490:KUH717490 KKK717490:KKL717490 KAO717490:KAP717490 JQS717490:JQT717490 JGW717490:JGX717490 IXA717490:IXB717490 INE717490:INF717490 IDI717490:IDJ717490 HTM717490:HTN717490 HJQ717490:HJR717490 GZU717490:GZV717490 GPY717490:GPZ717490 GGC717490:GGD717490 FWG717490:FWH717490 FMK717490:FML717490 FCO717490:FCP717490 ESS717490:EST717490 EIW717490:EIX717490 DZA717490:DZB717490 DPE717490:DPF717490 DFI717490:DFJ717490 CVM717490:CVN717490 CLQ717490:CLR717490 CBU717490:CBV717490 BRY717490:BRZ717490 BIC717490:BID717490 AYG717490:AYH717490 AOK717490:AOL717490 AEO717490:AEP717490 US717490:UT717490 KW717490:KX717490 BA717490:BB717490 Q717524:R717524 WDQ651954:WDR651954 VTU651954:VTV651954 VJY651954:VJZ651954 VAC651954:VAD651954 UQG651954:UQH651954 UGK651954:UGL651954 TWO651954:TWP651954 TMS651954:TMT651954 TCW651954:TCX651954 STA651954:STB651954 SJE651954:SJF651954 RZI651954:RZJ651954 RPM651954:RPN651954 RFQ651954:RFR651954 QVU651954:QVV651954 QLY651954:QLZ651954 QCC651954:QCD651954 PSG651954:PSH651954 PIK651954:PIL651954 OYO651954:OYP651954 OOS651954:OOT651954 OEW651954:OEX651954 NVA651954:NVB651954 NLE651954:NLF651954 NBI651954:NBJ651954 MRM651954:MRN651954 MHQ651954:MHR651954 LXU651954:LXV651954 LNY651954:LNZ651954 LEC651954:LED651954 KUG651954:KUH651954 KKK651954:KKL651954 KAO651954:KAP651954 JQS651954:JQT651954 JGW651954:JGX651954 IXA651954:IXB651954 INE651954:INF651954 IDI651954:IDJ651954 HTM651954:HTN651954 HJQ651954:HJR651954 GZU651954:GZV651954 GPY651954:GPZ651954 GGC651954:GGD651954 FWG651954:FWH651954 FMK651954:FML651954 FCO651954:FCP651954 ESS651954:EST651954 EIW651954:EIX651954 DZA651954:DZB651954 DPE651954:DPF651954 DFI651954:DFJ651954 CVM651954:CVN651954 CLQ651954:CLR651954 CBU651954:CBV651954 BRY651954:BRZ651954 BIC651954:BID651954 AYG651954:AYH651954 AOK651954:AOL651954 AEO651954:AEP651954 US651954:UT651954 KW651954:KX651954 BA651954:BB651954 Q651988:R651988 WDQ586418:WDR586418 VTU586418:VTV586418 VJY586418:VJZ586418 VAC586418:VAD586418 UQG586418:UQH586418 UGK586418:UGL586418 TWO586418:TWP586418 TMS586418:TMT586418 TCW586418:TCX586418 STA586418:STB586418 SJE586418:SJF586418 RZI586418:RZJ586418 RPM586418:RPN586418 RFQ586418:RFR586418 QVU586418:QVV586418 QLY586418:QLZ586418 QCC586418:QCD586418 PSG586418:PSH586418 PIK586418:PIL586418 OYO586418:OYP586418 OOS586418:OOT586418 OEW586418:OEX586418 NVA586418:NVB586418 NLE586418:NLF586418 NBI586418:NBJ586418 MRM586418:MRN586418 MHQ586418:MHR586418 LXU586418:LXV586418 LNY586418:LNZ586418 LEC586418:LED586418 KUG586418:KUH586418 KKK586418:KKL586418 KAO586418:KAP586418 JQS586418:JQT586418 JGW586418:JGX586418 IXA586418:IXB586418 INE586418:INF586418 IDI586418:IDJ586418 HTM586418:HTN586418 HJQ586418:HJR586418 GZU586418:GZV586418 GPY586418:GPZ586418 GGC586418:GGD586418 FWG586418:FWH586418 FMK586418:FML586418 FCO586418:FCP586418 ESS586418:EST586418 EIW586418:EIX586418 DZA586418:DZB586418 DPE586418:DPF586418 DFI586418:DFJ586418 CVM586418:CVN586418 CLQ586418:CLR586418 CBU586418:CBV586418 BRY586418:BRZ586418 BIC586418:BID586418 AYG586418:AYH586418 AOK586418:AOL586418 AEO586418:AEP586418 US586418:UT586418 KW586418:KX586418 BA586418:BB586418 Q586452:R586452 WDQ520882:WDR520882 VTU520882:VTV520882 VJY520882:VJZ520882 VAC520882:VAD520882 UQG520882:UQH520882 UGK520882:UGL520882 TWO520882:TWP520882 TMS520882:TMT520882 TCW520882:TCX520882 STA520882:STB520882 SJE520882:SJF520882 RZI520882:RZJ520882 RPM520882:RPN520882 RFQ520882:RFR520882 QVU520882:QVV520882 QLY520882:QLZ520882 QCC520882:QCD520882 PSG520882:PSH520882 PIK520882:PIL520882 OYO520882:OYP520882 OOS520882:OOT520882 OEW520882:OEX520882 NVA520882:NVB520882 NLE520882:NLF520882 NBI520882:NBJ520882 MRM520882:MRN520882 MHQ520882:MHR520882 LXU520882:LXV520882 LNY520882:LNZ520882 LEC520882:LED520882 KUG520882:KUH520882 KKK520882:KKL520882 KAO520882:KAP520882 JQS520882:JQT520882 JGW520882:JGX520882 IXA520882:IXB520882 INE520882:INF520882 IDI520882:IDJ520882 HTM520882:HTN520882 HJQ520882:HJR520882 GZU520882:GZV520882 GPY520882:GPZ520882 GGC520882:GGD520882 FWG520882:FWH520882 FMK520882:FML520882 FCO520882:FCP520882 ESS520882:EST520882 EIW520882:EIX520882 DZA520882:DZB520882 DPE520882:DPF520882 DFI520882:DFJ520882 CVM520882:CVN520882 CLQ520882:CLR520882 CBU520882:CBV520882 BRY520882:BRZ520882 BIC520882:BID520882 AYG520882:AYH520882 AOK520882:AOL520882 AEO520882:AEP520882 US520882:UT520882 KW520882:KX520882 BA520882:BB520882 Q520916:R520916 WDQ455346:WDR455346 VTU455346:VTV455346 VJY455346:VJZ455346 VAC455346:VAD455346 UQG455346:UQH455346 UGK455346:UGL455346 TWO455346:TWP455346 TMS455346:TMT455346 TCW455346:TCX455346 STA455346:STB455346 SJE455346:SJF455346 RZI455346:RZJ455346 RPM455346:RPN455346 RFQ455346:RFR455346 QVU455346:QVV455346 QLY455346:QLZ455346 QCC455346:QCD455346 PSG455346:PSH455346 PIK455346:PIL455346 OYO455346:OYP455346 OOS455346:OOT455346 OEW455346:OEX455346 NVA455346:NVB455346 NLE455346:NLF455346 NBI455346:NBJ455346 MRM455346:MRN455346 MHQ455346:MHR455346 LXU455346:LXV455346 LNY455346:LNZ455346 LEC455346:LED455346 KUG455346:KUH455346 KKK455346:KKL455346 KAO455346:KAP455346 JQS455346:JQT455346 JGW455346:JGX455346 IXA455346:IXB455346 INE455346:INF455346 IDI455346:IDJ455346 HTM455346:HTN455346 HJQ455346:HJR455346 GZU455346:GZV455346 GPY455346:GPZ455346 GGC455346:GGD455346 FWG455346:FWH455346 FMK455346:FML455346 FCO455346:FCP455346 ESS455346:EST455346 EIW455346:EIX455346 DZA455346:DZB455346 DPE455346:DPF455346 DFI455346:DFJ455346 CVM455346:CVN455346 CLQ455346:CLR455346 CBU455346:CBV455346 BRY455346:BRZ455346 BIC455346:BID455346 AYG455346:AYH455346 AOK455346:AOL455346 AEO455346:AEP455346 US455346:UT455346 KW455346:KX455346 BA455346:BB455346 Q455380:R455380 WDQ389810:WDR389810 VTU389810:VTV389810 VJY389810:VJZ389810 VAC389810:VAD389810 UQG389810:UQH389810 UGK389810:UGL389810 TWO389810:TWP389810 TMS389810:TMT389810 TCW389810:TCX389810 STA389810:STB389810 SJE389810:SJF389810 RZI389810:RZJ389810 RPM389810:RPN389810 RFQ389810:RFR389810 QVU389810:QVV389810 QLY389810:QLZ389810 QCC389810:QCD389810 PSG389810:PSH389810 PIK389810:PIL389810 OYO389810:OYP389810 OOS389810:OOT389810 OEW389810:OEX389810 NVA389810:NVB389810 NLE389810:NLF389810 NBI389810:NBJ389810 MRM389810:MRN389810 MHQ389810:MHR389810 LXU389810:LXV389810 LNY389810:LNZ389810 LEC389810:LED389810 KUG389810:KUH389810 KKK389810:KKL389810 KAO389810:KAP389810 JQS389810:JQT389810 JGW389810:JGX389810 IXA389810:IXB389810 INE389810:INF389810 IDI389810:IDJ389810 HTM389810:HTN389810 HJQ389810:HJR389810 GZU389810:GZV389810 GPY389810:GPZ389810 GGC389810:GGD389810 FWG389810:FWH389810 FMK389810:FML389810 FCO389810:FCP389810 ESS389810:EST389810 EIW389810:EIX389810 DZA389810:DZB389810 DPE389810:DPF389810 DFI389810:DFJ389810 CVM389810:CVN389810 CLQ389810:CLR389810 CBU389810:CBV389810 BRY389810:BRZ389810 BIC389810:BID389810 AYG389810:AYH389810 AOK389810:AOL389810 AEO389810:AEP389810 US389810:UT389810 KW389810:KX389810 BA389810:BB389810 Q389844:R389844 WDQ324274:WDR324274 VTU324274:VTV324274 VJY324274:VJZ324274 VAC324274:VAD324274 UQG324274:UQH324274 UGK324274:UGL324274 TWO324274:TWP324274 TMS324274:TMT324274 TCW324274:TCX324274 STA324274:STB324274 SJE324274:SJF324274 RZI324274:RZJ324274 RPM324274:RPN324274 RFQ324274:RFR324274 QVU324274:QVV324274 QLY324274:QLZ324274 QCC324274:QCD324274 PSG324274:PSH324274 PIK324274:PIL324274 OYO324274:OYP324274 OOS324274:OOT324274 OEW324274:OEX324274 NVA324274:NVB324274 NLE324274:NLF324274 NBI324274:NBJ324274 MRM324274:MRN324274 MHQ324274:MHR324274 LXU324274:LXV324274 LNY324274:LNZ324274 LEC324274:LED324274 KUG324274:KUH324274 KKK324274:KKL324274 KAO324274:KAP324274 JQS324274:JQT324274 JGW324274:JGX324274 IXA324274:IXB324274 INE324274:INF324274 IDI324274:IDJ324274 HTM324274:HTN324274 HJQ324274:HJR324274 GZU324274:GZV324274 GPY324274:GPZ324274 GGC324274:GGD324274 FWG324274:FWH324274 FMK324274:FML324274 FCO324274:FCP324274 ESS324274:EST324274 EIW324274:EIX324274 DZA324274:DZB324274 DPE324274:DPF324274 DFI324274:DFJ324274 CVM324274:CVN324274 CLQ324274:CLR324274 CBU324274:CBV324274 BRY324274:BRZ324274 BIC324274:BID324274 AYG324274:AYH324274 AOK324274:AOL324274 AEO324274:AEP324274 US324274:UT324274 KW324274:KX324274 BA324274:BB324274 Q324308:R324308 WDQ258738:WDR258738 VTU258738:VTV258738 VJY258738:VJZ258738 VAC258738:VAD258738 UQG258738:UQH258738 UGK258738:UGL258738 TWO258738:TWP258738 TMS258738:TMT258738 TCW258738:TCX258738 STA258738:STB258738 SJE258738:SJF258738 RZI258738:RZJ258738 RPM258738:RPN258738 RFQ258738:RFR258738 QVU258738:QVV258738 QLY258738:QLZ258738 QCC258738:QCD258738 PSG258738:PSH258738 PIK258738:PIL258738 OYO258738:OYP258738 OOS258738:OOT258738 OEW258738:OEX258738 NVA258738:NVB258738 NLE258738:NLF258738 NBI258738:NBJ258738 MRM258738:MRN258738 MHQ258738:MHR258738 LXU258738:LXV258738 LNY258738:LNZ258738 LEC258738:LED258738 KUG258738:KUH258738 KKK258738:KKL258738 KAO258738:KAP258738 JQS258738:JQT258738 JGW258738:JGX258738 IXA258738:IXB258738 INE258738:INF258738 IDI258738:IDJ258738 HTM258738:HTN258738 HJQ258738:HJR258738 GZU258738:GZV258738 GPY258738:GPZ258738 GGC258738:GGD258738 FWG258738:FWH258738 FMK258738:FML258738 FCO258738:FCP258738 ESS258738:EST258738 EIW258738:EIX258738 DZA258738:DZB258738 DPE258738:DPF258738 DFI258738:DFJ258738 CVM258738:CVN258738 CLQ258738:CLR258738 CBU258738:CBV258738 BRY258738:BRZ258738 BIC258738:BID258738 AYG258738:AYH258738 AOK258738:AOL258738 AEO258738:AEP258738 US258738:UT258738 KW258738:KX258738 BA258738:BB258738 Q258772:R258772 WDQ193202:WDR193202 VTU193202:VTV193202 VJY193202:VJZ193202 VAC193202:VAD193202 UQG193202:UQH193202 UGK193202:UGL193202 TWO193202:TWP193202 TMS193202:TMT193202 TCW193202:TCX193202 STA193202:STB193202 SJE193202:SJF193202 RZI193202:RZJ193202 RPM193202:RPN193202 RFQ193202:RFR193202 QVU193202:QVV193202 QLY193202:QLZ193202 QCC193202:QCD193202 PSG193202:PSH193202 PIK193202:PIL193202 OYO193202:OYP193202 OOS193202:OOT193202 OEW193202:OEX193202 NVA193202:NVB193202 NLE193202:NLF193202 NBI193202:NBJ193202 MRM193202:MRN193202 MHQ193202:MHR193202 LXU193202:LXV193202 LNY193202:LNZ193202 LEC193202:LED193202 KUG193202:KUH193202 KKK193202:KKL193202 KAO193202:KAP193202 JQS193202:JQT193202 JGW193202:JGX193202 IXA193202:IXB193202 INE193202:INF193202 IDI193202:IDJ193202 HTM193202:HTN193202 HJQ193202:HJR193202 GZU193202:GZV193202 GPY193202:GPZ193202 GGC193202:GGD193202 FWG193202:FWH193202 FMK193202:FML193202 FCO193202:FCP193202 ESS193202:EST193202 EIW193202:EIX193202 DZA193202:DZB193202 DPE193202:DPF193202 DFI193202:DFJ193202 CVM193202:CVN193202 CLQ193202:CLR193202 CBU193202:CBV193202 BRY193202:BRZ193202 BIC193202:BID193202 AYG193202:AYH193202 AOK193202:AOL193202 AEO193202:AEP193202 US193202:UT193202 KW193202:KX193202 BA193202:BB193202 Q193236:R193236 WDQ127666:WDR127666 VTU127666:VTV127666 VJY127666:VJZ127666 VAC127666:VAD127666 UQG127666:UQH127666 UGK127666:UGL127666 TWO127666:TWP127666 TMS127666:TMT127666 TCW127666:TCX127666 STA127666:STB127666 SJE127666:SJF127666 RZI127666:RZJ127666 RPM127666:RPN127666 RFQ127666:RFR127666 QVU127666:QVV127666 QLY127666:QLZ127666 QCC127666:QCD127666 PSG127666:PSH127666 PIK127666:PIL127666 OYO127666:OYP127666 OOS127666:OOT127666 OEW127666:OEX127666 NVA127666:NVB127666 NLE127666:NLF127666 NBI127666:NBJ127666 MRM127666:MRN127666 MHQ127666:MHR127666 LXU127666:LXV127666 LNY127666:LNZ127666 LEC127666:LED127666 KUG127666:KUH127666 KKK127666:KKL127666 KAO127666:KAP127666 JQS127666:JQT127666 JGW127666:JGX127666 IXA127666:IXB127666 INE127666:INF127666 IDI127666:IDJ127666 HTM127666:HTN127666 HJQ127666:HJR127666 GZU127666:GZV127666 GPY127666:GPZ127666 GGC127666:GGD127666 FWG127666:FWH127666 FMK127666:FML127666 FCO127666:FCP127666 ESS127666:EST127666 EIW127666:EIX127666 DZA127666:DZB127666 DPE127666:DPF127666 DFI127666:DFJ127666 CVM127666:CVN127666 CLQ127666:CLR127666 CBU127666:CBV127666 BRY127666:BRZ127666 BIC127666:BID127666 AYG127666:AYH127666 AOK127666:AOL127666 AEO127666:AEP127666 US127666:UT127666 KW127666:KX127666 BA127666:BB127666 Q127700:R127700 WDQ62130:WDR62130 VTU62130:VTV62130 VJY62130:VJZ62130 VAC62130:VAD62130 UQG62130:UQH62130 UGK62130:UGL62130 TWO62130:TWP62130 TMS62130:TMT62130 TCW62130:TCX62130 STA62130:STB62130 SJE62130:SJF62130 RZI62130:RZJ62130 RPM62130:RPN62130 RFQ62130:RFR62130 QVU62130:QVV62130 QLY62130:QLZ62130 QCC62130:QCD62130 PSG62130:PSH62130 PIK62130:PIL62130 OYO62130:OYP62130 OOS62130:OOT62130 OEW62130:OEX62130 NVA62130:NVB62130 NLE62130:NLF62130 NBI62130:NBJ62130 MRM62130:MRN62130 MHQ62130:MHR62130 LXU62130:LXV62130 LNY62130:LNZ62130 LEC62130:LED62130 KUG62130:KUH62130 KKK62130:KKL62130 KAO62130:KAP62130 JQS62130:JQT62130 JGW62130:JGX62130 IXA62130:IXB62130 INE62130:INF62130 IDI62130:IDJ62130 HTM62130:HTN62130 HJQ62130:HJR62130 GZU62130:GZV62130 GPY62130:GPZ62130 GGC62130:GGD62130 FWG62130:FWH62130 FMK62130:FML62130 FCO62130:FCP62130 ESS62130:EST62130 EIW62130:EIX62130 DZA62130:DZB62130 DPE62130:DPF62130 DFI62130:DFJ62130 CVM62130:CVN62130 CLQ62130:CLR62130 CBU62130:CBV62130 BRY62130:BRZ62130 BIC62130:BID62130 AYG62130:AYH62130 AOK62130:AOL62130 AEO62130:AEP62130 US62130:UT62130 KW62130:KX62130 BA62130:BB62130 Q62164:R62164 WDQ8:WDR8 VTU8:VTV8 VJY8:VJZ8 VAC8:VAD8 UQG8:UQH8 UGK8:UGL8 TWO8:TWP8 TMS8:TMT8 TCW8:TCX8 STA8:STB8 SJE8:SJF8 RZI8:RZJ8 RPM8:RPN8 RFQ8:RFR8 QVU8:QVV8 QLY8:QLZ8 QCC8:QCD8 PSG8:PSH8 PIK8:PIL8 OYO8:OYP8 OOS8:OOT8 OEW8:OEX8 NVA8:NVB8 NLE8:NLF8 NBI8:NBJ8 MRM8:MRN8 MHQ8:MHR8 LXU8:LXV8 LNY8:LNZ8 LEC8:LED8 KUG8:KUH8 KKK8:KKL8 KAO8:KAP8 JQS8:JQT8 JGW8:JGX8 IXA8:IXB8 INE8:INF8 IDI8:IDJ8 HTM8:HTN8 HJQ8:HJR8 GZU8:GZV8 GPY8:GPZ8 GGC8:GGD8 FWG8:FWH8 FMK8:FML8 FCO8:FCP8 ESS8:EST8 EIW8:EIX8 DZA8:DZB8 DPE8:DPF8 DFI8:DFJ8 CVM8:CVN8 CLQ8:CLR8 CBU8:CBV8 BRY8:BRZ8 BIC8:BID8 AYG8:AYH8 AOK8:AOL8 AEO8:AEP8 US8:UT8 KW8:KX8 BA8:BB8 AYG62165:AYJ62165 WDQ979669:WDT979669 VTU979669:VTX979669 VJY979669:VKB979669 VAC979669:VAF979669 UQG979669:UQJ979669 UGK979669:UGN979669 TWO979669:TWR979669 TMS979669:TMV979669 TCW979669:TCZ979669 STA979669:STD979669 SJE979669:SJH979669 RZI979669:RZL979669 RPM979669:RPP979669 RFQ979669:RFT979669 QVU979669:QVX979669 QLY979669:QMB979669 QCC979669:QCF979669 PSG979669:PSJ979669 PIK979669:PIN979669 OYO979669:OYR979669 OOS979669:OOV979669 OEW979669:OEZ979669 NVA979669:NVD979669 NLE979669:NLH979669 NBI979669:NBL979669 MRM979669:MRP979669 MHQ979669:MHT979669 LXU979669:LXX979669 LNY979669:LOB979669 LEC979669:LEF979669 KUG979669:KUJ979669 KKK979669:KKN979669 KAO979669:KAR979669 JQS979669:JQV979669 JGW979669:JGZ979669 IXA979669:IXD979669 INE979669:INH979669 IDI979669:IDL979669 HTM979669:HTP979669 HJQ979669:HJT979669 GZU979669:GZX979669 GPY979669:GQB979669 GGC979669:GGF979669 FWG979669:FWJ979669 FMK979669:FMN979669 FCO979669:FCR979669 ESS979669:ESV979669 EIW979669:EIZ979669 DZA979669:DZD979669 DPE979669:DPH979669 DFI979669:DFL979669 CVM979669:CVP979669 CLQ979669:CLT979669 CBU979669:CBX979669 BRY979669:BSB979669 BIC979669:BIF979669 AYG979669:AYJ979669 AOK979669:AON979669 AEO979669:AER979669 US979669:UV979669 KW979669:KZ979669 BA979669:BD979669 Q979703:T979703 WDQ914133:WDT914133 VTU914133:VTX914133 VJY914133:VKB914133 VAC914133:VAF914133 UQG914133:UQJ914133 UGK914133:UGN914133 TWO914133:TWR914133 TMS914133:TMV914133 TCW914133:TCZ914133 STA914133:STD914133 SJE914133:SJH914133 RZI914133:RZL914133 RPM914133:RPP914133 RFQ914133:RFT914133 QVU914133:QVX914133 QLY914133:QMB914133 QCC914133:QCF914133 PSG914133:PSJ914133 PIK914133:PIN914133 OYO914133:OYR914133 OOS914133:OOV914133 OEW914133:OEZ914133 NVA914133:NVD914133 NLE914133:NLH914133 NBI914133:NBL914133 MRM914133:MRP914133 MHQ914133:MHT914133 LXU914133:LXX914133 LNY914133:LOB914133 LEC914133:LEF914133 KUG914133:KUJ914133 KKK914133:KKN914133 KAO914133:KAR914133 JQS914133:JQV914133 JGW914133:JGZ914133 IXA914133:IXD914133 INE914133:INH914133 IDI914133:IDL914133 HTM914133:HTP914133 HJQ914133:HJT914133 GZU914133:GZX914133 GPY914133:GQB914133 GGC914133:GGF914133 FWG914133:FWJ914133 FMK914133:FMN914133 FCO914133:FCR914133 ESS914133:ESV914133 EIW914133:EIZ914133 DZA914133:DZD914133 DPE914133:DPH914133 DFI914133:DFL914133 CVM914133:CVP914133 CLQ914133:CLT914133 CBU914133:CBX914133 BRY914133:BSB914133 BIC914133:BIF914133 AYG914133:AYJ914133 AOK914133:AON914133 AEO914133:AER914133 US914133:UV914133 KW914133:KZ914133 BA914133:BD914133 Q914167:T914167 WDQ848597:WDT848597 VTU848597:VTX848597 VJY848597:VKB848597 VAC848597:VAF848597 UQG848597:UQJ848597 UGK848597:UGN848597 TWO848597:TWR848597 TMS848597:TMV848597 TCW848597:TCZ848597 STA848597:STD848597 SJE848597:SJH848597 RZI848597:RZL848597 RPM848597:RPP848597 RFQ848597:RFT848597 QVU848597:QVX848597 QLY848597:QMB848597 QCC848597:QCF848597 PSG848597:PSJ848597 PIK848597:PIN848597 OYO848597:OYR848597 OOS848597:OOV848597 OEW848597:OEZ848597 NVA848597:NVD848597 NLE848597:NLH848597 NBI848597:NBL848597 MRM848597:MRP848597 MHQ848597:MHT848597 LXU848597:LXX848597 LNY848597:LOB848597 LEC848597:LEF848597 KUG848597:KUJ848597 KKK848597:KKN848597 KAO848597:KAR848597 JQS848597:JQV848597 JGW848597:JGZ848597 IXA848597:IXD848597 INE848597:INH848597 IDI848597:IDL848597 HTM848597:HTP848597 HJQ848597:HJT848597 GZU848597:GZX848597 GPY848597:GQB848597 GGC848597:GGF848597 FWG848597:FWJ848597 FMK848597:FMN848597 FCO848597:FCR848597 ESS848597:ESV848597 EIW848597:EIZ848597 DZA848597:DZD848597 DPE848597:DPH848597 DFI848597:DFL848597 CVM848597:CVP848597 CLQ848597:CLT848597 CBU848597:CBX848597 BRY848597:BSB848597 BIC848597:BIF848597 AYG848597:AYJ848597 AOK848597:AON848597 AEO848597:AER848597 US848597:UV848597 KW848597:KZ848597 BA848597:BD848597 Q848631:T848631 WDQ783061:WDT783061 VTU783061:VTX783061 VJY783061:VKB783061 VAC783061:VAF783061 UQG783061:UQJ783061 UGK783061:UGN783061 TWO783061:TWR783061 TMS783061:TMV783061 TCW783061:TCZ783061 STA783061:STD783061 SJE783061:SJH783061 RZI783061:RZL783061 RPM783061:RPP783061 RFQ783061:RFT783061 QVU783061:QVX783061 QLY783061:QMB783061 QCC783061:QCF783061 PSG783061:PSJ783061 PIK783061:PIN783061 OYO783061:OYR783061 OOS783061:OOV783061 OEW783061:OEZ783061 NVA783061:NVD783061 NLE783061:NLH783061 NBI783061:NBL783061 MRM783061:MRP783061 MHQ783061:MHT783061 LXU783061:LXX783061 LNY783061:LOB783061 LEC783061:LEF783061 KUG783061:KUJ783061 KKK783061:KKN783061 KAO783061:KAR783061 JQS783061:JQV783061 JGW783061:JGZ783061 IXA783061:IXD783061 INE783061:INH783061 IDI783061:IDL783061 HTM783061:HTP783061 HJQ783061:HJT783061 GZU783061:GZX783061 GPY783061:GQB783061 GGC783061:GGF783061 FWG783061:FWJ783061 FMK783061:FMN783061 FCO783061:FCR783061 ESS783061:ESV783061 EIW783061:EIZ783061 DZA783061:DZD783061 DPE783061:DPH783061 DFI783061:DFL783061 CVM783061:CVP783061 CLQ783061:CLT783061 CBU783061:CBX783061 BRY783061:BSB783061 BIC783061:BIF783061 AYG783061:AYJ783061 AOK783061:AON783061 AEO783061:AER783061 US783061:UV783061 KW783061:KZ783061 BA783061:BD783061 Q783095:T783095 WDQ717525:WDT717525 VTU717525:VTX717525 VJY717525:VKB717525 VAC717525:VAF717525 UQG717525:UQJ717525 UGK717525:UGN717525 TWO717525:TWR717525 TMS717525:TMV717525 TCW717525:TCZ717525 STA717525:STD717525 SJE717525:SJH717525 RZI717525:RZL717525 RPM717525:RPP717525 RFQ717525:RFT717525 QVU717525:QVX717525 QLY717525:QMB717525 QCC717525:QCF717525 PSG717525:PSJ717525 PIK717525:PIN717525 OYO717525:OYR717525 OOS717525:OOV717525 OEW717525:OEZ717525 NVA717525:NVD717525 NLE717525:NLH717525 NBI717525:NBL717525 MRM717525:MRP717525 MHQ717525:MHT717525 LXU717525:LXX717525 LNY717525:LOB717525 LEC717525:LEF717525 KUG717525:KUJ717525 KKK717525:KKN717525 KAO717525:KAR717525 JQS717525:JQV717525 JGW717525:JGZ717525 IXA717525:IXD717525 INE717525:INH717525 IDI717525:IDL717525 HTM717525:HTP717525 HJQ717525:HJT717525 GZU717525:GZX717525 GPY717525:GQB717525 GGC717525:GGF717525 FWG717525:FWJ717525 FMK717525:FMN717525 FCO717525:FCR717525 ESS717525:ESV717525 EIW717525:EIZ717525 DZA717525:DZD717525 DPE717525:DPH717525 DFI717525:DFL717525 CVM717525:CVP717525 CLQ717525:CLT717525 CBU717525:CBX717525 BRY717525:BSB717525 BIC717525:BIF717525 AYG717525:AYJ717525 AOK717525:AON717525 AEO717525:AER717525 US717525:UV717525 KW717525:KZ717525 BA717525:BD717525 Q717559:T717559 WDQ651989:WDT651989 VTU651989:VTX651989 VJY651989:VKB651989 VAC651989:VAF651989 UQG651989:UQJ651989 UGK651989:UGN651989 TWO651989:TWR651989 TMS651989:TMV651989 TCW651989:TCZ651989 STA651989:STD651989 SJE651989:SJH651989 RZI651989:RZL651989 RPM651989:RPP651989 RFQ651989:RFT651989 QVU651989:QVX651989 QLY651989:QMB651989 QCC651989:QCF651989 PSG651989:PSJ651989 PIK651989:PIN651989 OYO651989:OYR651989 OOS651989:OOV651989 OEW651989:OEZ651989 NVA651989:NVD651989 NLE651989:NLH651989 NBI651989:NBL651989 MRM651989:MRP651989 MHQ651989:MHT651989 LXU651989:LXX651989 LNY651989:LOB651989 LEC651989:LEF651989 KUG651989:KUJ651989 KKK651989:KKN651989 KAO651989:KAR651989 JQS651989:JQV651989 JGW651989:JGZ651989 IXA651989:IXD651989 INE651989:INH651989 IDI651989:IDL651989 HTM651989:HTP651989 HJQ651989:HJT651989 GZU651989:GZX651989 GPY651989:GQB651989 GGC651989:GGF651989 FWG651989:FWJ651989 FMK651989:FMN651989 FCO651989:FCR651989 ESS651989:ESV651989 EIW651989:EIZ651989 DZA651989:DZD651989 DPE651989:DPH651989 DFI651989:DFL651989 CVM651989:CVP651989 CLQ651989:CLT651989 CBU651989:CBX651989 BRY651989:BSB651989 BIC651989:BIF651989 AYG651989:AYJ651989 AOK651989:AON651989 AEO651989:AER651989 US651989:UV651989 KW651989:KZ651989 BA651989:BD651989 Q652023:T652023 WDQ586453:WDT586453 VTU586453:VTX586453 VJY586453:VKB586453 VAC586453:VAF586453 UQG586453:UQJ586453 UGK586453:UGN586453 TWO586453:TWR586453 TMS586453:TMV586453 TCW586453:TCZ586453 STA586453:STD586453 SJE586453:SJH586453 RZI586453:RZL586453 RPM586453:RPP586453 RFQ586453:RFT586453 QVU586453:QVX586453 QLY586453:QMB586453 QCC586453:QCF586453 PSG586453:PSJ586453 PIK586453:PIN586453 OYO586453:OYR586453 OOS586453:OOV586453 OEW586453:OEZ586453 NVA586453:NVD586453 NLE586453:NLH586453 NBI586453:NBL586453 MRM586453:MRP586453 MHQ586453:MHT586453 LXU586453:LXX586453 LNY586453:LOB586453 LEC586453:LEF586453 KUG586453:KUJ586453 KKK586453:KKN586453 KAO586453:KAR586453 JQS586453:JQV586453 JGW586453:JGZ586453 IXA586453:IXD586453 INE586453:INH586453 IDI586453:IDL586453 HTM586453:HTP586453 HJQ586453:HJT586453 GZU586453:GZX586453 GPY586453:GQB586453 GGC586453:GGF586453 FWG586453:FWJ586453 FMK586453:FMN586453 FCO586453:FCR586453 ESS586453:ESV586453 EIW586453:EIZ586453 DZA586453:DZD586453 DPE586453:DPH586453 DFI586453:DFL586453 CVM586453:CVP586453 CLQ586453:CLT586453 CBU586453:CBX586453 BRY586453:BSB586453 BIC586453:BIF586453 AYG586453:AYJ586453 AOK586453:AON586453 AEO586453:AER586453 US586453:UV586453 KW586453:KZ586453 BA586453:BD586453 Q586487:T586487 WDQ520917:WDT520917 VTU520917:VTX520917 VJY520917:VKB520917 VAC520917:VAF520917 UQG520917:UQJ520917 UGK520917:UGN520917 TWO520917:TWR520917 TMS520917:TMV520917 TCW520917:TCZ520917 STA520917:STD520917 SJE520917:SJH520917 RZI520917:RZL520917 RPM520917:RPP520917 RFQ520917:RFT520917 QVU520917:QVX520917 QLY520917:QMB520917 QCC520917:QCF520917 PSG520917:PSJ520917 PIK520917:PIN520917 OYO520917:OYR520917 OOS520917:OOV520917 OEW520917:OEZ520917 NVA520917:NVD520917 NLE520917:NLH520917 NBI520917:NBL520917 MRM520917:MRP520917 MHQ520917:MHT520917 LXU520917:LXX520917 LNY520917:LOB520917 LEC520917:LEF520917 KUG520917:KUJ520917 KKK520917:KKN520917 KAO520917:KAR520917 JQS520917:JQV520917 JGW520917:JGZ520917 IXA520917:IXD520917 INE520917:INH520917 IDI520917:IDL520917 HTM520917:HTP520917 HJQ520917:HJT520917 GZU520917:GZX520917 GPY520917:GQB520917 GGC520917:GGF520917 FWG520917:FWJ520917 FMK520917:FMN520917 FCO520917:FCR520917 ESS520917:ESV520917 EIW520917:EIZ520917 DZA520917:DZD520917 DPE520917:DPH520917 DFI520917:DFL520917 CVM520917:CVP520917 CLQ520917:CLT520917 CBU520917:CBX520917 BRY520917:BSB520917 BIC520917:BIF520917 AYG520917:AYJ520917 AOK520917:AON520917 AEO520917:AER520917 US520917:UV520917 KW520917:KZ520917 BA520917:BD520917 Q520951:T520951 WDQ455381:WDT455381 VTU455381:VTX455381 VJY455381:VKB455381 VAC455381:VAF455381 UQG455381:UQJ455381 UGK455381:UGN455381 TWO455381:TWR455381 TMS455381:TMV455381 TCW455381:TCZ455381 STA455381:STD455381 SJE455381:SJH455381 RZI455381:RZL455381 RPM455381:RPP455381 RFQ455381:RFT455381 QVU455381:QVX455381 QLY455381:QMB455381 QCC455381:QCF455381 PSG455381:PSJ455381 PIK455381:PIN455381 OYO455381:OYR455381 OOS455381:OOV455381 OEW455381:OEZ455381 NVA455381:NVD455381 NLE455381:NLH455381 NBI455381:NBL455381 MRM455381:MRP455381 MHQ455381:MHT455381 LXU455381:LXX455381 LNY455381:LOB455381 LEC455381:LEF455381 KUG455381:KUJ455381 KKK455381:KKN455381 KAO455381:KAR455381 JQS455381:JQV455381 JGW455381:JGZ455381 IXA455381:IXD455381 INE455381:INH455381 IDI455381:IDL455381 HTM455381:HTP455381 HJQ455381:HJT455381 GZU455381:GZX455381 GPY455381:GQB455381 GGC455381:GGF455381 FWG455381:FWJ455381 FMK455381:FMN455381 FCO455381:FCR455381 ESS455381:ESV455381 EIW455381:EIZ455381 DZA455381:DZD455381 DPE455381:DPH455381 DFI455381:DFL455381 CVM455381:CVP455381 CLQ455381:CLT455381 CBU455381:CBX455381 BRY455381:BSB455381 BIC455381:BIF455381 AYG455381:AYJ455381 AOK455381:AON455381 AEO455381:AER455381 US455381:UV455381 KW455381:KZ455381 BA455381:BD455381 Q455415:T455415 WDQ389845:WDT389845 VTU389845:VTX389845 VJY389845:VKB389845 VAC389845:VAF389845 UQG389845:UQJ389845 UGK389845:UGN389845 TWO389845:TWR389845 TMS389845:TMV389845 TCW389845:TCZ389845 STA389845:STD389845 SJE389845:SJH389845 RZI389845:RZL389845 RPM389845:RPP389845 RFQ389845:RFT389845 QVU389845:QVX389845 QLY389845:QMB389845 QCC389845:QCF389845 PSG389845:PSJ389845 PIK389845:PIN389845 OYO389845:OYR389845 OOS389845:OOV389845 OEW389845:OEZ389845 NVA389845:NVD389845 NLE389845:NLH389845 NBI389845:NBL389845 MRM389845:MRP389845 MHQ389845:MHT389845 LXU389845:LXX389845 LNY389845:LOB389845 LEC389845:LEF389845 KUG389845:KUJ389845 KKK389845:KKN389845 KAO389845:KAR389845 JQS389845:JQV389845 JGW389845:JGZ389845 IXA389845:IXD389845 INE389845:INH389845 IDI389845:IDL389845 HTM389845:HTP389845 HJQ389845:HJT389845 GZU389845:GZX389845 GPY389845:GQB389845 GGC389845:GGF389845 FWG389845:FWJ389845 FMK389845:FMN389845 FCO389845:FCR389845 ESS389845:ESV389845 EIW389845:EIZ389845 DZA389845:DZD389845 DPE389845:DPH389845 DFI389845:DFL389845 CVM389845:CVP389845 CLQ389845:CLT389845 CBU389845:CBX389845 BRY389845:BSB389845 BIC389845:BIF389845 AYG389845:AYJ389845 AOK389845:AON389845 AEO389845:AER389845 US389845:UV389845 KW389845:KZ389845 BA389845:BD389845 Q389879:T389879 WDQ324309:WDT324309 VTU324309:VTX324309 VJY324309:VKB324309 VAC324309:VAF324309 UQG324309:UQJ324309 UGK324309:UGN324309 TWO324309:TWR324309 TMS324309:TMV324309 TCW324309:TCZ324309 STA324309:STD324309 SJE324309:SJH324309 RZI324309:RZL324309 RPM324309:RPP324309 RFQ324309:RFT324309 QVU324309:QVX324309 QLY324309:QMB324309 QCC324309:QCF324309 PSG324309:PSJ324309 PIK324309:PIN324309 OYO324309:OYR324309 OOS324309:OOV324309 OEW324309:OEZ324309 NVA324309:NVD324309 NLE324309:NLH324309 NBI324309:NBL324309 MRM324309:MRP324309 MHQ324309:MHT324309 LXU324309:LXX324309 LNY324309:LOB324309 LEC324309:LEF324309 KUG324309:KUJ324309 KKK324309:KKN324309 KAO324309:KAR324309 JQS324309:JQV324309 JGW324309:JGZ324309 IXA324309:IXD324309 INE324309:INH324309 IDI324309:IDL324309 HTM324309:HTP324309 HJQ324309:HJT324309 GZU324309:GZX324309 GPY324309:GQB324309 GGC324309:GGF324309 FWG324309:FWJ324309 FMK324309:FMN324309 FCO324309:FCR324309 ESS324309:ESV324309 EIW324309:EIZ324309 DZA324309:DZD324309 DPE324309:DPH324309 DFI324309:DFL324309 CVM324309:CVP324309 CLQ324309:CLT324309 CBU324309:CBX324309 BRY324309:BSB324309 BIC324309:BIF324309 AYG324309:AYJ324309 AOK324309:AON324309 AEO324309:AER324309 US324309:UV324309 KW324309:KZ324309 BA324309:BD324309 Q324343:T324343 WDQ258773:WDT258773 VTU258773:VTX258773 VJY258773:VKB258773 VAC258773:VAF258773 UQG258773:UQJ258773 UGK258773:UGN258773 TWO258773:TWR258773 TMS258773:TMV258773 TCW258773:TCZ258773 STA258773:STD258773 SJE258773:SJH258773 RZI258773:RZL258773 RPM258773:RPP258773 RFQ258773:RFT258773 QVU258773:QVX258773 QLY258773:QMB258773 QCC258773:QCF258773 PSG258773:PSJ258773 PIK258773:PIN258773 OYO258773:OYR258773 OOS258773:OOV258773 OEW258773:OEZ258773 NVA258773:NVD258773 NLE258773:NLH258773 NBI258773:NBL258773 MRM258773:MRP258773 MHQ258773:MHT258773 LXU258773:LXX258773 LNY258773:LOB258773 LEC258773:LEF258773 KUG258773:KUJ258773 KKK258773:KKN258773 KAO258773:KAR258773 JQS258773:JQV258773 JGW258773:JGZ258773 IXA258773:IXD258773 INE258773:INH258773 IDI258773:IDL258773 HTM258773:HTP258773 HJQ258773:HJT258773 GZU258773:GZX258773 GPY258773:GQB258773 GGC258773:GGF258773 FWG258773:FWJ258773 FMK258773:FMN258773 FCO258773:FCR258773 ESS258773:ESV258773 EIW258773:EIZ258773 DZA258773:DZD258773 DPE258773:DPH258773 DFI258773:DFL258773 CVM258773:CVP258773 CLQ258773:CLT258773 CBU258773:CBX258773 BRY258773:BSB258773 BIC258773:BIF258773 AYG258773:AYJ258773 AOK258773:AON258773 AEO258773:AER258773 US258773:UV258773 KW258773:KZ258773 BA258773:BD258773 Q258807:T258807 WDQ193237:WDT193237 VTU193237:VTX193237 VJY193237:VKB193237 VAC193237:VAF193237 UQG193237:UQJ193237 UGK193237:UGN193237 TWO193237:TWR193237 TMS193237:TMV193237 TCW193237:TCZ193237 STA193237:STD193237 SJE193237:SJH193237 RZI193237:RZL193237 RPM193237:RPP193237 RFQ193237:RFT193237 QVU193237:QVX193237 QLY193237:QMB193237 QCC193237:QCF193237 PSG193237:PSJ193237 PIK193237:PIN193237 OYO193237:OYR193237 OOS193237:OOV193237 OEW193237:OEZ193237 NVA193237:NVD193237 NLE193237:NLH193237 NBI193237:NBL193237 MRM193237:MRP193237 MHQ193237:MHT193237 LXU193237:LXX193237 LNY193237:LOB193237 LEC193237:LEF193237 KUG193237:KUJ193237 KKK193237:KKN193237 KAO193237:KAR193237 JQS193237:JQV193237 JGW193237:JGZ193237 IXA193237:IXD193237 INE193237:INH193237 IDI193237:IDL193237 HTM193237:HTP193237 HJQ193237:HJT193237 GZU193237:GZX193237 GPY193237:GQB193237 GGC193237:GGF193237 FWG193237:FWJ193237 FMK193237:FMN193237 FCO193237:FCR193237 ESS193237:ESV193237 EIW193237:EIZ193237 DZA193237:DZD193237 DPE193237:DPH193237 DFI193237:DFL193237 CVM193237:CVP193237 CLQ193237:CLT193237 CBU193237:CBX193237 BRY193237:BSB193237 BIC193237:BIF193237 AYG193237:AYJ193237 AOK193237:AON193237 AEO193237:AER193237 US193237:UV193237 KW193237:KZ193237 BA193237:BD193237 Q193271:T193271 WDQ127701:WDT127701 VTU127701:VTX127701 VJY127701:VKB127701 VAC127701:VAF127701 UQG127701:UQJ127701 UGK127701:UGN127701 TWO127701:TWR127701 TMS127701:TMV127701 TCW127701:TCZ127701 STA127701:STD127701 SJE127701:SJH127701 RZI127701:RZL127701 RPM127701:RPP127701 RFQ127701:RFT127701 QVU127701:QVX127701 QLY127701:QMB127701 QCC127701:QCF127701 PSG127701:PSJ127701 PIK127701:PIN127701 OYO127701:OYR127701 OOS127701:OOV127701 OEW127701:OEZ127701 NVA127701:NVD127701 NLE127701:NLH127701 NBI127701:NBL127701 MRM127701:MRP127701 MHQ127701:MHT127701 LXU127701:LXX127701 LNY127701:LOB127701 LEC127701:LEF127701 KUG127701:KUJ127701 KKK127701:KKN127701 KAO127701:KAR127701 JQS127701:JQV127701 JGW127701:JGZ127701 IXA127701:IXD127701 INE127701:INH127701 IDI127701:IDL127701 HTM127701:HTP127701 HJQ127701:HJT127701 GZU127701:GZX127701 GPY127701:GQB127701 GGC127701:GGF127701 FWG127701:FWJ127701 FMK127701:FMN127701 FCO127701:FCR127701 ESS127701:ESV127701 EIW127701:EIZ127701 DZA127701:DZD127701 DPE127701:DPH127701 DFI127701:DFL127701 CVM127701:CVP127701 CLQ127701:CLT127701 CBU127701:CBX127701 BRY127701:BSB127701 BIC127701:BIF127701 AYG127701:AYJ127701 AOK127701:AON127701 AEO127701:AER127701 US127701:UV127701 KW127701:KZ127701 BA127701:BD127701 Q127735:T127735 WDQ62165:WDT62165 VTU62165:VTX62165 VJY62165:VKB62165 VAC62165:VAF62165 UQG62165:UQJ62165 UGK62165:UGN62165 TWO62165:TWR62165 TMS62165:TMV62165 TCW62165:TCZ62165 STA62165:STD62165 SJE62165:SJH62165 RZI62165:RZL62165 RPM62165:RPP62165 RFQ62165:RFT62165 QVU62165:QVX62165 QLY62165:QMB62165 QCC62165:QCF62165 PSG62165:PSJ62165 PIK62165:PIN62165 OYO62165:OYR62165 OOS62165:OOV62165 OEW62165:OEZ62165 NVA62165:NVD62165 NLE62165:NLH62165 NBI62165:NBL62165 MRM62165:MRP62165 MHQ62165:MHT62165 LXU62165:LXX62165 LNY62165:LOB62165 LEC62165:LEF62165 KUG62165:KUJ62165 KKK62165:KKN62165 KAO62165:KAR62165 JQS62165:JQV62165 JGW62165:JGZ62165 IXA62165:IXD62165 INE62165:INH62165 IDI62165:IDL62165 HTM62165:HTP62165 HJQ62165:HJT62165 GZU62165:GZX62165 GPY62165:GQB62165 GGC62165:GGF62165 FWG62165:FWJ62165 FMK62165:FMN62165 FCO62165:FCR62165 ESS62165:ESV62165 EIW62165:EIZ62165 DZA62165:DZD62165 DPE62165:DPH62165 DFI62165:DFL62165 CVM62165:CVP62165 CLQ62165:CLT62165 CBU62165:CBX62165 BRY62165:BSB62165 BIC62165:BIF62165">
      <formula1>#REF!</formula1>
    </dataValidation>
    <dataValidation type="list" allowBlank="1" showInputMessage="1" showErrorMessage="1" sqref="Q34:T45">
      <formula1>$Q$33:$T$33</formula1>
    </dataValidation>
    <dataValidation type="list" allowBlank="1" showInputMessage="1" showErrorMessage="1" sqref="Q47:T51">
      <formula1>$Q$46:$T$46</formula1>
    </dataValidation>
    <dataValidation type="list" allowBlank="1" showInputMessage="1" showErrorMessage="1" sqref="Q8:T27">
      <formula1>$Q$7:$T$7</formula1>
    </dataValidation>
    <dataValidation type="list" allowBlank="1" showInputMessage="1" showErrorMessage="1" sqref="Q29:T32">
      <formula1>$Q$28:$T$28</formula1>
    </dataValidation>
    <dataValidation type="list" allowBlank="1" showInputMessage="1" showErrorMessage="1" sqref="Q53:T57">
      <formula1>$Q$52:$T$52</formula1>
    </dataValidation>
    <dataValidation type="list" allowBlank="1" showInputMessage="1" showErrorMessage="1" sqref="Q59:T63">
      <formula1>$Q$58:$T$58</formula1>
    </dataValidation>
    <dataValidation type="list" allowBlank="1" showInputMessage="1" showErrorMessage="1" sqref="Q65:T68">
      <formula1>$Q$64:$T$64</formula1>
    </dataValidation>
    <dataValidation type="list" allowBlank="1" showInputMessage="1" showErrorMessage="1" sqref="Q70:T73">
      <formula1>$Q$69:$T$69</formula1>
    </dataValidation>
    <dataValidation type="list" allowBlank="1" showInputMessage="1" showErrorMessage="1" sqref="Q75:T79">
      <formula1>$Q$74:$T$74</formula1>
    </dataValidation>
    <dataValidation type="list" allowBlank="1" showInputMessage="1" showErrorMessage="1" sqref="L82:R84">
      <formula1>$L$81:$R$81</formula1>
    </dataValidation>
    <dataValidation type="list" allowBlank="1" showInputMessage="1" showErrorMessage="1" sqref="B88:G90">
      <formula1>$B$87:$G$87</formula1>
    </dataValidation>
    <dataValidation type="list" allowBlank="1" showInputMessage="1" showErrorMessage="1" sqref="P88:R90">
      <formula1>$P$87:$Q$87</formula1>
    </dataValidation>
  </dataValidations>
  <pageMargins left="0.39" right="0.60177083333333337" top="0.7729166666666667" bottom="0.28708333333333336" header="0.30916666666666665" footer="0.24291666666666667"/>
  <pageSetup scale="53" fitToHeight="0" orientation="portrait" r:id="rId1"/>
  <headerFooter>
    <oddHeader>&amp;L &amp;G&amp;C&amp;"Arial,Regular"&amp;28 &amp;20
&amp;"Arial,Bold" 2014 Performance Evaluation&amp;R&amp;G</oddHeader>
    <oddFooter>&amp;LCreated by Shalene Barrera and Jamie Le-Lazar-Please email corrections to shalene.barrera@uchealth.org</oddFooter>
  </headerFooter>
  <rowBreaks count="1" manualBreakCount="1">
    <brk id="79"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101"/>
  <sheetViews>
    <sheetView showGridLines="0" view="pageLayout" topLeftCell="G6" zoomScaleNormal="100" workbookViewId="0">
      <selection activeCell="H1" sqref="H1:P1"/>
    </sheetView>
  </sheetViews>
  <sheetFormatPr defaultRowHeight="15" x14ac:dyDescent="0.25"/>
  <cols>
    <col min="1" max="1" width="11.28515625" style="66" customWidth="1"/>
    <col min="2" max="2" width="3.28515625" style="67" bestFit="1" customWidth="1"/>
    <col min="3" max="3" width="3.140625" style="68" customWidth="1"/>
    <col min="4" max="4" width="9.140625" style="68"/>
    <col min="5" max="6" width="0" style="68" hidden="1" customWidth="1"/>
    <col min="7" max="7" width="10.28515625" style="68" customWidth="1"/>
    <col min="8" max="8" width="7" style="68" customWidth="1"/>
    <col min="9" max="9" width="5.140625" style="68" customWidth="1"/>
    <col min="10" max="10" width="7.28515625" style="68" customWidth="1"/>
    <col min="11" max="11" width="8.85546875" style="68" customWidth="1"/>
    <col min="12" max="12" width="7" style="68" customWidth="1"/>
    <col min="13" max="13" width="8" style="68" customWidth="1"/>
    <col min="14" max="14" width="7.28515625" style="68" customWidth="1"/>
    <col min="15" max="15" width="2.42578125" style="68" customWidth="1"/>
    <col min="16" max="16" width="10.28515625" style="69" customWidth="1"/>
    <col min="17" max="17" width="12.140625" style="69" customWidth="1"/>
    <col min="18" max="18" width="10.28515625" style="69" bestFit="1" customWidth="1"/>
    <col min="19" max="19" width="10.7109375" style="69" customWidth="1"/>
    <col min="20" max="20" width="5.85546875" style="69" bestFit="1" customWidth="1"/>
    <col min="21" max="21" width="16.140625" style="69" bestFit="1" customWidth="1"/>
    <col min="22" max="22" width="24.5703125" style="69" customWidth="1"/>
    <col min="23" max="40" width="9.140625" style="86"/>
    <col min="41" max="41" width="3.140625" style="86" customWidth="1"/>
    <col min="42" max="42" width="9.140625" style="86"/>
    <col min="43" max="43" width="10.28515625" style="86" customWidth="1"/>
    <col min="44" max="44" width="7" style="86" customWidth="1"/>
    <col min="45" max="45" width="5.140625" style="86" customWidth="1"/>
    <col min="46" max="46" width="7.28515625" style="86" customWidth="1"/>
    <col min="47" max="47" width="8.85546875" style="86" customWidth="1"/>
    <col min="48" max="48" width="7" style="86" customWidth="1"/>
    <col min="49" max="49" width="8" style="86" customWidth="1"/>
    <col min="50" max="50" width="7.28515625" style="86" customWidth="1"/>
    <col min="51" max="51" width="2.42578125" style="86" customWidth="1"/>
    <col min="52" max="52" width="5" style="86" customWidth="1"/>
    <col min="53" max="53" width="8" style="86" customWidth="1"/>
    <col min="54" max="54" width="10.28515625" style="86" bestFit="1" customWidth="1"/>
    <col min="55" max="55" width="10.7109375" style="86" customWidth="1"/>
    <col min="56" max="56" width="5.7109375" style="86" customWidth="1"/>
    <col min="57" max="57" width="6.7109375" style="86" customWidth="1"/>
    <col min="58" max="58" width="24.5703125" style="86" customWidth="1"/>
    <col min="59" max="59" width="1.140625" style="86" customWidth="1"/>
    <col min="60" max="296" width="9.140625" style="86"/>
    <col min="297" max="297" width="3.140625" style="86" customWidth="1"/>
    <col min="298" max="298" width="9.140625" style="86"/>
    <col min="299" max="299" width="10.28515625" style="86" customWidth="1"/>
    <col min="300" max="300" width="7" style="86" customWidth="1"/>
    <col min="301" max="301" width="5.140625" style="86" customWidth="1"/>
    <col min="302" max="302" width="7.28515625" style="86" customWidth="1"/>
    <col min="303" max="303" width="8.85546875" style="86" customWidth="1"/>
    <col min="304" max="304" width="7" style="86" customWidth="1"/>
    <col min="305" max="305" width="8" style="86" customWidth="1"/>
    <col min="306" max="306" width="7.28515625" style="86" customWidth="1"/>
    <col min="307" max="307" width="2.42578125" style="86" customWidth="1"/>
    <col min="308" max="308" width="5" style="86" customWidth="1"/>
    <col min="309" max="309" width="8" style="86" customWidth="1"/>
    <col min="310" max="310" width="10.28515625" style="86" bestFit="1" customWidth="1"/>
    <col min="311" max="311" width="10.7109375" style="86" customWidth="1"/>
    <col min="312" max="312" width="5.7109375" style="86" customWidth="1"/>
    <col min="313" max="313" width="6.7109375" style="86" customWidth="1"/>
    <col min="314" max="314" width="24.5703125" style="86" customWidth="1"/>
    <col min="315" max="315" width="1.140625" style="86" customWidth="1"/>
    <col min="316" max="552" width="9.140625" style="86"/>
    <col min="553" max="553" width="3.140625" style="86" customWidth="1"/>
    <col min="554" max="554" width="9.140625" style="86"/>
    <col min="555" max="555" width="10.28515625" style="86" customWidth="1"/>
    <col min="556" max="556" width="7" style="86" customWidth="1"/>
    <col min="557" max="557" width="5.140625" style="86" customWidth="1"/>
    <col min="558" max="558" width="7.28515625" style="86" customWidth="1"/>
    <col min="559" max="559" width="8.85546875" style="86" customWidth="1"/>
    <col min="560" max="560" width="7" style="86" customWidth="1"/>
    <col min="561" max="561" width="8" style="86" customWidth="1"/>
    <col min="562" max="562" width="7.28515625" style="86" customWidth="1"/>
    <col min="563" max="563" width="2.42578125" style="86" customWidth="1"/>
    <col min="564" max="564" width="5" style="86" customWidth="1"/>
    <col min="565" max="565" width="8" style="86" customWidth="1"/>
    <col min="566" max="566" width="10.28515625" style="86" bestFit="1" customWidth="1"/>
    <col min="567" max="567" width="10.7109375" style="86" customWidth="1"/>
    <col min="568" max="568" width="5.7109375" style="86" customWidth="1"/>
    <col min="569" max="569" width="6.7109375" style="86" customWidth="1"/>
    <col min="570" max="570" width="24.5703125" style="86" customWidth="1"/>
    <col min="571" max="571" width="1.140625" style="86" customWidth="1"/>
    <col min="572" max="808" width="9.140625" style="86"/>
    <col min="809" max="809" width="3.140625" style="86" customWidth="1"/>
    <col min="810" max="810" width="9.140625" style="86"/>
    <col min="811" max="811" width="10.28515625" style="86" customWidth="1"/>
    <col min="812" max="812" width="7" style="86" customWidth="1"/>
    <col min="813" max="813" width="5.140625" style="86" customWidth="1"/>
    <col min="814" max="814" width="7.28515625" style="86" customWidth="1"/>
    <col min="815" max="815" width="8.85546875" style="86" customWidth="1"/>
    <col min="816" max="816" width="7" style="86" customWidth="1"/>
    <col min="817" max="817" width="8" style="86" customWidth="1"/>
    <col min="818" max="818" width="7.28515625" style="86" customWidth="1"/>
    <col min="819" max="819" width="2.42578125" style="86" customWidth="1"/>
    <col min="820" max="820" width="5" style="86" customWidth="1"/>
    <col min="821" max="821" width="8" style="86" customWidth="1"/>
    <col min="822" max="822" width="10.28515625" style="86" bestFit="1" customWidth="1"/>
    <col min="823" max="823" width="10.7109375" style="86" customWidth="1"/>
    <col min="824" max="824" width="5.7109375" style="86" customWidth="1"/>
    <col min="825" max="825" width="6.7109375" style="86" customWidth="1"/>
    <col min="826" max="826" width="24.5703125" style="86" customWidth="1"/>
    <col min="827" max="827" width="1.140625" style="86" customWidth="1"/>
    <col min="828" max="1064" width="9.140625" style="86"/>
    <col min="1065" max="1065" width="3.140625" style="86" customWidth="1"/>
    <col min="1066" max="1066" width="9.140625" style="86"/>
    <col min="1067" max="1067" width="10.28515625" style="86" customWidth="1"/>
    <col min="1068" max="1068" width="7" style="86" customWidth="1"/>
    <col min="1069" max="1069" width="5.140625" style="86" customWidth="1"/>
    <col min="1070" max="1070" width="7.28515625" style="86" customWidth="1"/>
    <col min="1071" max="1071" width="8.85546875" style="86" customWidth="1"/>
    <col min="1072" max="1072" width="7" style="86" customWidth="1"/>
    <col min="1073" max="1073" width="8" style="86" customWidth="1"/>
    <col min="1074" max="1074" width="7.28515625" style="86" customWidth="1"/>
    <col min="1075" max="1075" width="2.42578125" style="86" customWidth="1"/>
    <col min="1076" max="1076" width="5" style="86" customWidth="1"/>
    <col min="1077" max="1077" width="8" style="86" customWidth="1"/>
    <col min="1078" max="1078" width="10.28515625" style="86" bestFit="1" customWidth="1"/>
    <col min="1079" max="1079" width="10.7109375" style="86" customWidth="1"/>
    <col min="1080" max="1080" width="5.7109375" style="86" customWidth="1"/>
    <col min="1081" max="1081" width="6.7109375" style="86" customWidth="1"/>
    <col min="1082" max="1082" width="24.5703125" style="86" customWidth="1"/>
    <col min="1083" max="1083" width="1.140625" style="86" customWidth="1"/>
    <col min="1084" max="1320" width="9.140625" style="86"/>
    <col min="1321" max="1321" width="3.140625" style="86" customWidth="1"/>
    <col min="1322" max="1322" width="9.140625" style="86"/>
    <col min="1323" max="1323" width="10.28515625" style="86" customWidth="1"/>
    <col min="1324" max="1324" width="7" style="86" customWidth="1"/>
    <col min="1325" max="1325" width="5.140625" style="86" customWidth="1"/>
    <col min="1326" max="1326" width="7.28515625" style="86" customWidth="1"/>
    <col min="1327" max="1327" width="8.85546875" style="86" customWidth="1"/>
    <col min="1328" max="1328" width="7" style="86" customWidth="1"/>
    <col min="1329" max="1329" width="8" style="86" customWidth="1"/>
    <col min="1330" max="1330" width="7.28515625" style="86" customWidth="1"/>
    <col min="1331" max="1331" width="2.42578125" style="86" customWidth="1"/>
    <col min="1332" max="1332" width="5" style="86" customWidth="1"/>
    <col min="1333" max="1333" width="8" style="86" customWidth="1"/>
    <col min="1334" max="1334" width="10.28515625" style="86" bestFit="1" customWidth="1"/>
    <col min="1335" max="1335" width="10.7109375" style="86" customWidth="1"/>
    <col min="1336" max="1336" width="5.7109375" style="86" customWidth="1"/>
    <col min="1337" max="1337" width="6.7109375" style="86" customWidth="1"/>
    <col min="1338" max="1338" width="24.5703125" style="86" customWidth="1"/>
    <col min="1339" max="1339" width="1.140625" style="86" customWidth="1"/>
    <col min="1340" max="1576" width="9.140625" style="86"/>
    <col min="1577" max="1577" width="3.140625" style="86" customWidth="1"/>
    <col min="1578" max="1578" width="9.140625" style="86"/>
    <col min="1579" max="1579" width="10.28515625" style="86" customWidth="1"/>
    <col min="1580" max="1580" width="7" style="86" customWidth="1"/>
    <col min="1581" max="1581" width="5.140625" style="86" customWidth="1"/>
    <col min="1582" max="1582" width="7.28515625" style="86" customWidth="1"/>
    <col min="1583" max="1583" width="8.85546875" style="86" customWidth="1"/>
    <col min="1584" max="1584" width="7" style="86" customWidth="1"/>
    <col min="1585" max="1585" width="8" style="86" customWidth="1"/>
    <col min="1586" max="1586" width="7.28515625" style="86" customWidth="1"/>
    <col min="1587" max="1587" width="2.42578125" style="86" customWidth="1"/>
    <col min="1588" max="1588" width="5" style="86" customWidth="1"/>
    <col min="1589" max="1589" width="8" style="86" customWidth="1"/>
    <col min="1590" max="1590" width="10.28515625" style="86" bestFit="1" customWidth="1"/>
    <col min="1591" max="1591" width="10.7109375" style="86" customWidth="1"/>
    <col min="1592" max="1592" width="5.7109375" style="86" customWidth="1"/>
    <col min="1593" max="1593" width="6.7109375" style="86" customWidth="1"/>
    <col min="1594" max="1594" width="24.5703125" style="86" customWidth="1"/>
    <col min="1595" max="1595" width="1.140625" style="86" customWidth="1"/>
    <col min="1596" max="1832" width="9.140625" style="86"/>
    <col min="1833" max="1833" width="3.140625" style="86" customWidth="1"/>
    <col min="1834" max="1834" width="9.140625" style="86"/>
    <col min="1835" max="1835" width="10.28515625" style="86" customWidth="1"/>
    <col min="1836" max="1836" width="7" style="86" customWidth="1"/>
    <col min="1837" max="1837" width="5.140625" style="86" customWidth="1"/>
    <col min="1838" max="1838" width="7.28515625" style="86" customWidth="1"/>
    <col min="1839" max="1839" width="8.85546875" style="86" customWidth="1"/>
    <col min="1840" max="1840" width="7" style="86" customWidth="1"/>
    <col min="1841" max="1841" width="8" style="86" customWidth="1"/>
    <col min="1842" max="1842" width="7.28515625" style="86" customWidth="1"/>
    <col min="1843" max="1843" width="2.42578125" style="86" customWidth="1"/>
    <col min="1844" max="1844" width="5" style="86" customWidth="1"/>
    <col min="1845" max="1845" width="8" style="86" customWidth="1"/>
    <col min="1846" max="1846" width="10.28515625" style="86" bestFit="1" customWidth="1"/>
    <col min="1847" max="1847" width="10.7109375" style="86" customWidth="1"/>
    <col min="1848" max="1848" width="5.7109375" style="86" customWidth="1"/>
    <col min="1849" max="1849" width="6.7109375" style="86" customWidth="1"/>
    <col min="1850" max="1850" width="24.5703125" style="86" customWidth="1"/>
    <col min="1851" max="1851" width="1.140625" style="86" customWidth="1"/>
    <col min="1852" max="2088" width="9.140625" style="86"/>
    <col min="2089" max="2089" width="3.140625" style="86" customWidth="1"/>
    <col min="2090" max="2090" width="9.140625" style="86"/>
    <col min="2091" max="2091" width="10.28515625" style="86" customWidth="1"/>
    <col min="2092" max="2092" width="7" style="86" customWidth="1"/>
    <col min="2093" max="2093" width="5.140625" style="86" customWidth="1"/>
    <col min="2094" max="2094" width="7.28515625" style="86" customWidth="1"/>
    <col min="2095" max="2095" width="8.85546875" style="86" customWidth="1"/>
    <col min="2096" max="2096" width="7" style="86" customWidth="1"/>
    <col min="2097" max="2097" width="8" style="86" customWidth="1"/>
    <col min="2098" max="2098" width="7.28515625" style="86" customWidth="1"/>
    <col min="2099" max="2099" width="2.42578125" style="86" customWidth="1"/>
    <col min="2100" max="2100" width="5" style="86" customWidth="1"/>
    <col min="2101" max="2101" width="8" style="86" customWidth="1"/>
    <col min="2102" max="2102" width="10.28515625" style="86" bestFit="1" customWidth="1"/>
    <col min="2103" max="2103" width="10.7109375" style="86" customWidth="1"/>
    <col min="2104" max="2104" width="5.7109375" style="86" customWidth="1"/>
    <col min="2105" max="2105" width="6.7109375" style="86" customWidth="1"/>
    <col min="2106" max="2106" width="24.5703125" style="86" customWidth="1"/>
    <col min="2107" max="2107" width="1.140625" style="86" customWidth="1"/>
    <col min="2108" max="2344" width="9.140625" style="86"/>
    <col min="2345" max="2345" width="3.140625" style="86" customWidth="1"/>
    <col min="2346" max="2346" width="9.140625" style="86"/>
    <col min="2347" max="2347" width="10.28515625" style="86" customWidth="1"/>
    <col min="2348" max="2348" width="7" style="86" customWidth="1"/>
    <col min="2349" max="2349" width="5.140625" style="86" customWidth="1"/>
    <col min="2350" max="2350" width="7.28515625" style="86" customWidth="1"/>
    <col min="2351" max="2351" width="8.85546875" style="86" customWidth="1"/>
    <col min="2352" max="2352" width="7" style="86" customWidth="1"/>
    <col min="2353" max="2353" width="8" style="86" customWidth="1"/>
    <col min="2354" max="2354" width="7.28515625" style="86" customWidth="1"/>
    <col min="2355" max="2355" width="2.42578125" style="86" customWidth="1"/>
    <col min="2356" max="2356" width="5" style="86" customWidth="1"/>
    <col min="2357" max="2357" width="8" style="86" customWidth="1"/>
    <col min="2358" max="2358" width="10.28515625" style="86" bestFit="1" customWidth="1"/>
    <col min="2359" max="2359" width="10.7109375" style="86" customWidth="1"/>
    <col min="2360" max="2360" width="5.7109375" style="86" customWidth="1"/>
    <col min="2361" max="2361" width="6.7109375" style="86" customWidth="1"/>
    <col min="2362" max="2362" width="24.5703125" style="86" customWidth="1"/>
    <col min="2363" max="2363" width="1.140625" style="86" customWidth="1"/>
    <col min="2364" max="2600" width="9.140625" style="86"/>
    <col min="2601" max="2601" width="3.140625" style="86" customWidth="1"/>
    <col min="2602" max="2602" width="9.140625" style="86"/>
    <col min="2603" max="2603" width="10.28515625" style="86" customWidth="1"/>
    <col min="2604" max="2604" width="7" style="86" customWidth="1"/>
    <col min="2605" max="2605" width="5.140625" style="86" customWidth="1"/>
    <col min="2606" max="2606" width="7.28515625" style="86" customWidth="1"/>
    <col min="2607" max="2607" width="8.85546875" style="86" customWidth="1"/>
    <col min="2608" max="2608" width="7" style="86" customWidth="1"/>
    <col min="2609" max="2609" width="8" style="86" customWidth="1"/>
    <col min="2610" max="2610" width="7.28515625" style="86" customWidth="1"/>
    <col min="2611" max="2611" width="2.42578125" style="86" customWidth="1"/>
    <col min="2612" max="2612" width="5" style="86" customWidth="1"/>
    <col min="2613" max="2613" width="8" style="86" customWidth="1"/>
    <col min="2614" max="2614" width="10.28515625" style="86" bestFit="1" customWidth="1"/>
    <col min="2615" max="2615" width="10.7109375" style="86" customWidth="1"/>
    <col min="2616" max="2616" width="5.7109375" style="86" customWidth="1"/>
    <col min="2617" max="2617" width="6.7109375" style="86" customWidth="1"/>
    <col min="2618" max="2618" width="24.5703125" style="86" customWidth="1"/>
    <col min="2619" max="2619" width="1.140625" style="86" customWidth="1"/>
    <col min="2620" max="2856" width="9.140625" style="86"/>
    <col min="2857" max="2857" width="3.140625" style="86" customWidth="1"/>
    <col min="2858" max="2858" width="9.140625" style="86"/>
    <col min="2859" max="2859" width="10.28515625" style="86" customWidth="1"/>
    <col min="2860" max="2860" width="7" style="86" customWidth="1"/>
    <col min="2861" max="2861" width="5.140625" style="86" customWidth="1"/>
    <col min="2862" max="2862" width="7.28515625" style="86" customWidth="1"/>
    <col min="2863" max="2863" width="8.85546875" style="86" customWidth="1"/>
    <col min="2864" max="2864" width="7" style="86" customWidth="1"/>
    <col min="2865" max="2865" width="8" style="86" customWidth="1"/>
    <col min="2866" max="2866" width="7.28515625" style="86" customWidth="1"/>
    <col min="2867" max="2867" width="2.42578125" style="86" customWidth="1"/>
    <col min="2868" max="2868" width="5" style="86" customWidth="1"/>
    <col min="2869" max="2869" width="8" style="86" customWidth="1"/>
    <col min="2870" max="2870" width="10.28515625" style="86" bestFit="1" customWidth="1"/>
    <col min="2871" max="2871" width="10.7109375" style="86" customWidth="1"/>
    <col min="2872" max="2872" width="5.7109375" style="86" customWidth="1"/>
    <col min="2873" max="2873" width="6.7109375" style="86" customWidth="1"/>
    <col min="2874" max="2874" width="24.5703125" style="86" customWidth="1"/>
    <col min="2875" max="2875" width="1.140625" style="86" customWidth="1"/>
    <col min="2876" max="3112" width="9.140625" style="86"/>
    <col min="3113" max="3113" width="3.140625" style="86" customWidth="1"/>
    <col min="3114" max="3114" width="9.140625" style="86"/>
    <col min="3115" max="3115" width="10.28515625" style="86" customWidth="1"/>
    <col min="3116" max="3116" width="7" style="86" customWidth="1"/>
    <col min="3117" max="3117" width="5.140625" style="86" customWidth="1"/>
    <col min="3118" max="3118" width="7.28515625" style="86" customWidth="1"/>
    <col min="3119" max="3119" width="8.85546875" style="86" customWidth="1"/>
    <col min="3120" max="3120" width="7" style="86" customWidth="1"/>
    <col min="3121" max="3121" width="8" style="86" customWidth="1"/>
    <col min="3122" max="3122" width="7.28515625" style="86" customWidth="1"/>
    <col min="3123" max="3123" width="2.42578125" style="86" customWidth="1"/>
    <col min="3124" max="3124" width="5" style="86" customWidth="1"/>
    <col min="3125" max="3125" width="8" style="86" customWidth="1"/>
    <col min="3126" max="3126" width="10.28515625" style="86" bestFit="1" customWidth="1"/>
    <col min="3127" max="3127" width="10.7109375" style="86" customWidth="1"/>
    <col min="3128" max="3128" width="5.7109375" style="86" customWidth="1"/>
    <col min="3129" max="3129" width="6.7109375" style="86" customWidth="1"/>
    <col min="3130" max="3130" width="24.5703125" style="86" customWidth="1"/>
    <col min="3131" max="3131" width="1.140625" style="86" customWidth="1"/>
    <col min="3132" max="3368" width="9.140625" style="86"/>
    <col min="3369" max="3369" width="3.140625" style="86" customWidth="1"/>
    <col min="3370" max="3370" width="9.140625" style="86"/>
    <col min="3371" max="3371" width="10.28515625" style="86" customWidth="1"/>
    <col min="3372" max="3372" width="7" style="86" customWidth="1"/>
    <col min="3373" max="3373" width="5.140625" style="86" customWidth="1"/>
    <col min="3374" max="3374" width="7.28515625" style="86" customWidth="1"/>
    <col min="3375" max="3375" width="8.85546875" style="86" customWidth="1"/>
    <col min="3376" max="3376" width="7" style="86" customWidth="1"/>
    <col min="3377" max="3377" width="8" style="86" customWidth="1"/>
    <col min="3378" max="3378" width="7.28515625" style="86" customWidth="1"/>
    <col min="3379" max="3379" width="2.42578125" style="86" customWidth="1"/>
    <col min="3380" max="3380" width="5" style="86" customWidth="1"/>
    <col min="3381" max="3381" width="8" style="86" customWidth="1"/>
    <col min="3382" max="3382" width="10.28515625" style="86" bestFit="1" customWidth="1"/>
    <col min="3383" max="3383" width="10.7109375" style="86" customWidth="1"/>
    <col min="3384" max="3384" width="5.7109375" style="86" customWidth="1"/>
    <col min="3385" max="3385" width="6.7109375" style="86" customWidth="1"/>
    <col min="3386" max="3386" width="24.5703125" style="86" customWidth="1"/>
    <col min="3387" max="3387" width="1.140625" style="86" customWidth="1"/>
    <col min="3388" max="3624" width="9.140625" style="86"/>
    <col min="3625" max="3625" width="3.140625" style="86" customWidth="1"/>
    <col min="3626" max="3626" width="9.140625" style="86"/>
    <col min="3627" max="3627" width="10.28515625" style="86" customWidth="1"/>
    <col min="3628" max="3628" width="7" style="86" customWidth="1"/>
    <col min="3629" max="3629" width="5.140625" style="86" customWidth="1"/>
    <col min="3630" max="3630" width="7.28515625" style="86" customWidth="1"/>
    <col min="3631" max="3631" width="8.85546875" style="86" customWidth="1"/>
    <col min="3632" max="3632" width="7" style="86" customWidth="1"/>
    <col min="3633" max="3633" width="8" style="86" customWidth="1"/>
    <col min="3634" max="3634" width="7.28515625" style="86" customWidth="1"/>
    <col min="3635" max="3635" width="2.42578125" style="86" customWidth="1"/>
    <col min="3636" max="3636" width="5" style="86" customWidth="1"/>
    <col min="3637" max="3637" width="8" style="86" customWidth="1"/>
    <col min="3638" max="3638" width="10.28515625" style="86" bestFit="1" customWidth="1"/>
    <col min="3639" max="3639" width="10.7109375" style="86" customWidth="1"/>
    <col min="3640" max="3640" width="5.7109375" style="86" customWidth="1"/>
    <col min="3641" max="3641" width="6.7109375" style="86" customWidth="1"/>
    <col min="3642" max="3642" width="24.5703125" style="86" customWidth="1"/>
    <col min="3643" max="3643" width="1.140625" style="86" customWidth="1"/>
    <col min="3644" max="3880" width="9.140625" style="86"/>
    <col min="3881" max="3881" width="3.140625" style="86" customWidth="1"/>
    <col min="3882" max="3882" width="9.140625" style="86"/>
    <col min="3883" max="3883" width="10.28515625" style="86" customWidth="1"/>
    <col min="3884" max="3884" width="7" style="86" customWidth="1"/>
    <col min="3885" max="3885" width="5.140625" style="86" customWidth="1"/>
    <col min="3886" max="3886" width="7.28515625" style="86" customWidth="1"/>
    <col min="3887" max="3887" width="8.85546875" style="86" customWidth="1"/>
    <col min="3888" max="3888" width="7" style="86" customWidth="1"/>
    <col min="3889" max="3889" width="8" style="86" customWidth="1"/>
    <col min="3890" max="3890" width="7.28515625" style="86" customWidth="1"/>
    <col min="3891" max="3891" width="2.42578125" style="86" customWidth="1"/>
    <col min="3892" max="3892" width="5" style="86" customWidth="1"/>
    <col min="3893" max="3893" width="8" style="86" customWidth="1"/>
    <col min="3894" max="3894" width="10.28515625" style="86" bestFit="1" customWidth="1"/>
    <col min="3895" max="3895" width="10.7109375" style="86" customWidth="1"/>
    <col min="3896" max="3896" width="5.7109375" style="86" customWidth="1"/>
    <col min="3897" max="3897" width="6.7109375" style="86" customWidth="1"/>
    <col min="3898" max="3898" width="24.5703125" style="86" customWidth="1"/>
    <col min="3899" max="3899" width="1.140625" style="86" customWidth="1"/>
    <col min="3900" max="4136" width="9.140625" style="86"/>
    <col min="4137" max="4137" width="3.140625" style="86" customWidth="1"/>
    <col min="4138" max="4138" width="9.140625" style="86"/>
    <col min="4139" max="4139" width="10.28515625" style="86" customWidth="1"/>
    <col min="4140" max="4140" width="7" style="86" customWidth="1"/>
    <col min="4141" max="4141" width="5.140625" style="86" customWidth="1"/>
    <col min="4142" max="4142" width="7.28515625" style="86" customWidth="1"/>
    <col min="4143" max="4143" width="8.85546875" style="86" customWidth="1"/>
    <col min="4144" max="4144" width="7" style="86" customWidth="1"/>
    <col min="4145" max="4145" width="8" style="86" customWidth="1"/>
    <col min="4146" max="4146" width="7.28515625" style="86" customWidth="1"/>
    <col min="4147" max="4147" width="2.42578125" style="86" customWidth="1"/>
    <col min="4148" max="4148" width="5" style="86" customWidth="1"/>
    <col min="4149" max="4149" width="8" style="86" customWidth="1"/>
    <col min="4150" max="4150" width="10.28515625" style="86" bestFit="1" customWidth="1"/>
    <col min="4151" max="4151" width="10.7109375" style="86" customWidth="1"/>
    <col min="4152" max="4152" width="5.7109375" style="86" customWidth="1"/>
    <col min="4153" max="4153" width="6.7109375" style="86" customWidth="1"/>
    <col min="4154" max="4154" width="24.5703125" style="86" customWidth="1"/>
    <col min="4155" max="4155" width="1.140625" style="86" customWidth="1"/>
    <col min="4156" max="4392" width="9.140625" style="86"/>
    <col min="4393" max="4393" width="3.140625" style="86" customWidth="1"/>
    <col min="4394" max="4394" width="9.140625" style="86"/>
    <col min="4395" max="4395" width="10.28515625" style="86" customWidth="1"/>
    <col min="4396" max="4396" width="7" style="86" customWidth="1"/>
    <col min="4397" max="4397" width="5.140625" style="86" customWidth="1"/>
    <col min="4398" max="4398" width="7.28515625" style="86" customWidth="1"/>
    <col min="4399" max="4399" width="8.85546875" style="86" customWidth="1"/>
    <col min="4400" max="4400" width="7" style="86" customWidth="1"/>
    <col min="4401" max="4401" width="8" style="86" customWidth="1"/>
    <col min="4402" max="4402" width="7.28515625" style="86" customWidth="1"/>
    <col min="4403" max="4403" width="2.42578125" style="86" customWidth="1"/>
    <col min="4404" max="4404" width="5" style="86" customWidth="1"/>
    <col min="4405" max="4405" width="8" style="86" customWidth="1"/>
    <col min="4406" max="4406" width="10.28515625" style="86" bestFit="1" customWidth="1"/>
    <col min="4407" max="4407" width="10.7109375" style="86" customWidth="1"/>
    <col min="4408" max="4408" width="5.7109375" style="86" customWidth="1"/>
    <col min="4409" max="4409" width="6.7109375" style="86" customWidth="1"/>
    <col min="4410" max="4410" width="24.5703125" style="86" customWidth="1"/>
    <col min="4411" max="4411" width="1.140625" style="86" customWidth="1"/>
    <col min="4412" max="4648" width="9.140625" style="86"/>
    <col min="4649" max="4649" width="3.140625" style="86" customWidth="1"/>
    <col min="4650" max="4650" width="9.140625" style="86"/>
    <col min="4651" max="4651" width="10.28515625" style="86" customWidth="1"/>
    <col min="4652" max="4652" width="7" style="86" customWidth="1"/>
    <col min="4653" max="4653" width="5.140625" style="86" customWidth="1"/>
    <col min="4654" max="4654" width="7.28515625" style="86" customWidth="1"/>
    <col min="4655" max="4655" width="8.85546875" style="86" customWidth="1"/>
    <col min="4656" max="4656" width="7" style="86" customWidth="1"/>
    <col min="4657" max="4657" width="8" style="86" customWidth="1"/>
    <col min="4658" max="4658" width="7.28515625" style="86" customWidth="1"/>
    <col min="4659" max="4659" width="2.42578125" style="86" customWidth="1"/>
    <col min="4660" max="4660" width="5" style="86" customWidth="1"/>
    <col min="4661" max="4661" width="8" style="86" customWidth="1"/>
    <col min="4662" max="4662" width="10.28515625" style="86" bestFit="1" customWidth="1"/>
    <col min="4663" max="4663" width="10.7109375" style="86" customWidth="1"/>
    <col min="4664" max="4664" width="5.7109375" style="86" customWidth="1"/>
    <col min="4665" max="4665" width="6.7109375" style="86" customWidth="1"/>
    <col min="4666" max="4666" width="24.5703125" style="86" customWidth="1"/>
    <col min="4667" max="4667" width="1.140625" style="86" customWidth="1"/>
    <col min="4668" max="4904" width="9.140625" style="86"/>
    <col min="4905" max="4905" width="3.140625" style="86" customWidth="1"/>
    <col min="4906" max="4906" width="9.140625" style="86"/>
    <col min="4907" max="4907" width="10.28515625" style="86" customWidth="1"/>
    <col min="4908" max="4908" width="7" style="86" customWidth="1"/>
    <col min="4909" max="4909" width="5.140625" style="86" customWidth="1"/>
    <col min="4910" max="4910" width="7.28515625" style="86" customWidth="1"/>
    <col min="4911" max="4911" width="8.85546875" style="86" customWidth="1"/>
    <col min="4912" max="4912" width="7" style="86" customWidth="1"/>
    <col min="4913" max="4913" width="8" style="86" customWidth="1"/>
    <col min="4914" max="4914" width="7.28515625" style="86" customWidth="1"/>
    <col min="4915" max="4915" width="2.42578125" style="86" customWidth="1"/>
    <col min="4916" max="4916" width="5" style="86" customWidth="1"/>
    <col min="4917" max="4917" width="8" style="86" customWidth="1"/>
    <col min="4918" max="4918" width="10.28515625" style="86" bestFit="1" customWidth="1"/>
    <col min="4919" max="4919" width="10.7109375" style="86" customWidth="1"/>
    <col min="4920" max="4920" width="5.7109375" style="86" customWidth="1"/>
    <col min="4921" max="4921" width="6.7109375" style="86" customWidth="1"/>
    <col min="4922" max="4922" width="24.5703125" style="86" customWidth="1"/>
    <col min="4923" max="4923" width="1.140625" style="86" customWidth="1"/>
    <col min="4924" max="5160" width="9.140625" style="86"/>
    <col min="5161" max="5161" width="3.140625" style="86" customWidth="1"/>
    <col min="5162" max="5162" width="9.140625" style="86"/>
    <col min="5163" max="5163" width="10.28515625" style="86" customWidth="1"/>
    <col min="5164" max="5164" width="7" style="86" customWidth="1"/>
    <col min="5165" max="5165" width="5.140625" style="86" customWidth="1"/>
    <col min="5166" max="5166" width="7.28515625" style="86" customWidth="1"/>
    <col min="5167" max="5167" width="8.85546875" style="86" customWidth="1"/>
    <col min="5168" max="5168" width="7" style="86" customWidth="1"/>
    <col min="5169" max="5169" width="8" style="86" customWidth="1"/>
    <col min="5170" max="5170" width="7.28515625" style="86" customWidth="1"/>
    <col min="5171" max="5171" width="2.42578125" style="86" customWidth="1"/>
    <col min="5172" max="5172" width="5" style="86" customWidth="1"/>
    <col min="5173" max="5173" width="8" style="86" customWidth="1"/>
    <col min="5174" max="5174" width="10.28515625" style="86" bestFit="1" customWidth="1"/>
    <col min="5175" max="5175" width="10.7109375" style="86" customWidth="1"/>
    <col min="5176" max="5176" width="5.7109375" style="86" customWidth="1"/>
    <col min="5177" max="5177" width="6.7109375" style="86" customWidth="1"/>
    <col min="5178" max="5178" width="24.5703125" style="86" customWidth="1"/>
    <col min="5179" max="5179" width="1.140625" style="86" customWidth="1"/>
    <col min="5180" max="5416" width="9.140625" style="86"/>
    <col min="5417" max="5417" width="3.140625" style="86" customWidth="1"/>
    <col min="5418" max="5418" width="9.140625" style="86"/>
    <col min="5419" max="5419" width="10.28515625" style="86" customWidth="1"/>
    <col min="5420" max="5420" width="7" style="86" customWidth="1"/>
    <col min="5421" max="5421" width="5.140625" style="86" customWidth="1"/>
    <col min="5422" max="5422" width="7.28515625" style="86" customWidth="1"/>
    <col min="5423" max="5423" width="8.85546875" style="86" customWidth="1"/>
    <col min="5424" max="5424" width="7" style="86" customWidth="1"/>
    <col min="5425" max="5425" width="8" style="86" customWidth="1"/>
    <col min="5426" max="5426" width="7.28515625" style="86" customWidth="1"/>
    <col min="5427" max="5427" width="2.42578125" style="86" customWidth="1"/>
    <col min="5428" max="5428" width="5" style="86" customWidth="1"/>
    <col min="5429" max="5429" width="8" style="86" customWidth="1"/>
    <col min="5430" max="5430" width="10.28515625" style="86" bestFit="1" customWidth="1"/>
    <col min="5431" max="5431" width="10.7109375" style="86" customWidth="1"/>
    <col min="5432" max="5432" width="5.7109375" style="86" customWidth="1"/>
    <col min="5433" max="5433" width="6.7109375" style="86" customWidth="1"/>
    <col min="5434" max="5434" width="24.5703125" style="86" customWidth="1"/>
    <col min="5435" max="5435" width="1.140625" style="86" customWidth="1"/>
    <col min="5436" max="5672" width="9.140625" style="86"/>
    <col min="5673" max="5673" width="3.140625" style="86" customWidth="1"/>
    <col min="5674" max="5674" width="9.140625" style="86"/>
    <col min="5675" max="5675" width="10.28515625" style="86" customWidth="1"/>
    <col min="5676" max="5676" width="7" style="86" customWidth="1"/>
    <col min="5677" max="5677" width="5.140625" style="86" customWidth="1"/>
    <col min="5678" max="5678" width="7.28515625" style="86" customWidth="1"/>
    <col min="5679" max="5679" width="8.85546875" style="86" customWidth="1"/>
    <col min="5680" max="5680" width="7" style="86" customWidth="1"/>
    <col min="5681" max="5681" width="8" style="86" customWidth="1"/>
    <col min="5682" max="5682" width="7.28515625" style="86" customWidth="1"/>
    <col min="5683" max="5683" width="2.42578125" style="86" customWidth="1"/>
    <col min="5684" max="5684" width="5" style="86" customWidth="1"/>
    <col min="5685" max="5685" width="8" style="86" customWidth="1"/>
    <col min="5686" max="5686" width="10.28515625" style="86" bestFit="1" customWidth="1"/>
    <col min="5687" max="5687" width="10.7109375" style="86" customWidth="1"/>
    <col min="5688" max="5688" width="5.7109375" style="86" customWidth="1"/>
    <col min="5689" max="5689" width="6.7109375" style="86" customWidth="1"/>
    <col min="5690" max="5690" width="24.5703125" style="86" customWidth="1"/>
    <col min="5691" max="5691" width="1.140625" style="86" customWidth="1"/>
    <col min="5692" max="5928" width="9.140625" style="86"/>
    <col min="5929" max="5929" width="3.140625" style="86" customWidth="1"/>
    <col min="5930" max="5930" width="9.140625" style="86"/>
    <col min="5931" max="5931" width="10.28515625" style="86" customWidth="1"/>
    <col min="5932" max="5932" width="7" style="86" customWidth="1"/>
    <col min="5933" max="5933" width="5.140625" style="86" customWidth="1"/>
    <col min="5934" max="5934" width="7.28515625" style="86" customWidth="1"/>
    <col min="5935" max="5935" width="8.85546875" style="86" customWidth="1"/>
    <col min="5936" max="5936" width="7" style="86" customWidth="1"/>
    <col min="5937" max="5937" width="8" style="86" customWidth="1"/>
    <col min="5938" max="5938" width="7.28515625" style="86" customWidth="1"/>
    <col min="5939" max="5939" width="2.42578125" style="86" customWidth="1"/>
    <col min="5940" max="5940" width="5" style="86" customWidth="1"/>
    <col min="5941" max="5941" width="8" style="86" customWidth="1"/>
    <col min="5942" max="5942" width="10.28515625" style="86" bestFit="1" customWidth="1"/>
    <col min="5943" max="5943" width="10.7109375" style="86" customWidth="1"/>
    <col min="5944" max="5944" width="5.7109375" style="86" customWidth="1"/>
    <col min="5945" max="5945" width="6.7109375" style="86" customWidth="1"/>
    <col min="5946" max="5946" width="24.5703125" style="86" customWidth="1"/>
    <col min="5947" max="5947" width="1.140625" style="86" customWidth="1"/>
    <col min="5948" max="6184" width="9.140625" style="86"/>
    <col min="6185" max="6185" width="3.140625" style="86" customWidth="1"/>
    <col min="6186" max="6186" width="9.140625" style="86"/>
    <col min="6187" max="6187" width="10.28515625" style="86" customWidth="1"/>
    <col min="6188" max="6188" width="7" style="86" customWidth="1"/>
    <col min="6189" max="6189" width="5.140625" style="86" customWidth="1"/>
    <col min="6190" max="6190" width="7.28515625" style="86" customWidth="1"/>
    <col min="6191" max="6191" width="8.85546875" style="86" customWidth="1"/>
    <col min="6192" max="6192" width="7" style="86" customWidth="1"/>
    <col min="6193" max="6193" width="8" style="86" customWidth="1"/>
    <col min="6194" max="6194" width="7.28515625" style="86" customWidth="1"/>
    <col min="6195" max="6195" width="2.42578125" style="86" customWidth="1"/>
    <col min="6196" max="6196" width="5" style="86" customWidth="1"/>
    <col min="6197" max="6197" width="8" style="86" customWidth="1"/>
    <col min="6198" max="6198" width="10.28515625" style="86" bestFit="1" customWidth="1"/>
    <col min="6199" max="6199" width="10.7109375" style="86" customWidth="1"/>
    <col min="6200" max="6200" width="5.7109375" style="86" customWidth="1"/>
    <col min="6201" max="6201" width="6.7109375" style="86" customWidth="1"/>
    <col min="6202" max="6202" width="24.5703125" style="86" customWidth="1"/>
    <col min="6203" max="6203" width="1.140625" style="86" customWidth="1"/>
    <col min="6204" max="6440" width="9.140625" style="86"/>
    <col min="6441" max="6441" width="3.140625" style="86" customWidth="1"/>
    <col min="6442" max="6442" width="9.140625" style="86"/>
    <col min="6443" max="6443" width="10.28515625" style="86" customWidth="1"/>
    <col min="6444" max="6444" width="7" style="86" customWidth="1"/>
    <col min="6445" max="6445" width="5.140625" style="86" customWidth="1"/>
    <col min="6446" max="6446" width="7.28515625" style="86" customWidth="1"/>
    <col min="6447" max="6447" width="8.85546875" style="86" customWidth="1"/>
    <col min="6448" max="6448" width="7" style="86" customWidth="1"/>
    <col min="6449" max="6449" width="8" style="86" customWidth="1"/>
    <col min="6450" max="6450" width="7.28515625" style="86" customWidth="1"/>
    <col min="6451" max="6451" width="2.42578125" style="86" customWidth="1"/>
    <col min="6452" max="6452" width="5" style="86" customWidth="1"/>
    <col min="6453" max="6453" width="8" style="86" customWidth="1"/>
    <col min="6454" max="6454" width="10.28515625" style="86" bestFit="1" customWidth="1"/>
    <col min="6455" max="6455" width="10.7109375" style="86" customWidth="1"/>
    <col min="6456" max="6456" width="5.7109375" style="86" customWidth="1"/>
    <col min="6457" max="6457" width="6.7109375" style="86" customWidth="1"/>
    <col min="6458" max="6458" width="24.5703125" style="86" customWidth="1"/>
    <col min="6459" max="6459" width="1.140625" style="86" customWidth="1"/>
    <col min="6460" max="6696" width="9.140625" style="86"/>
    <col min="6697" max="6697" width="3.140625" style="86" customWidth="1"/>
    <col min="6698" max="6698" width="9.140625" style="86"/>
    <col min="6699" max="6699" width="10.28515625" style="86" customWidth="1"/>
    <col min="6700" max="6700" width="7" style="86" customWidth="1"/>
    <col min="6701" max="6701" width="5.140625" style="86" customWidth="1"/>
    <col min="6702" max="6702" width="7.28515625" style="86" customWidth="1"/>
    <col min="6703" max="6703" width="8.85546875" style="86" customWidth="1"/>
    <col min="6704" max="6704" width="7" style="86" customWidth="1"/>
    <col min="6705" max="6705" width="8" style="86" customWidth="1"/>
    <col min="6706" max="6706" width="7.28515625" style="86" customWidth="1"/>
    <col min="6707" max="6707" width="2.42578125" style="86" customWidth="1"/>
    <col min="6708" max="6708" width="5" style="86" customWidth="1"/>
    <col min="6709" max="6709" width="8" style="86" customWidth="1"/>
    <col min="6710" max="6710" width="10.28515625" style="86" bestFit="1" customWidth="1"/>
    <col min="6711" max="6711" width="10.7109375" style="86" customWidth="1"/>
    <col min="6712" max="6712" width="5.7109375" style="86" customWidth="1"/>
    <col min="6713" max="6713" width="6.7109375" style="86" customWidth="1"/>
    <col min="6714" max="6714" width="24.5703125" style="86" customWidth="1"/>
    <col min="6715" max="6715" width="1.140625" style="86" customWidth="1"/>
    <col min="6716" max="6952" width="9.140625" style="86"/>
    <col min="6953" max="6953" width="3.140625" style="86" customWidth="1"/>
    <col min="6954" max="6954" width="9.140625" style="86"/>
    <col min="6955" max="6955" width="10.28515625" style="86" customWidth="1"/>
    <col min="6956" max="6956" width="7" style="86" customWidth="1"/>
    <col min="6957" max="6957" width="5.140625" style="86" customWidth="1"/>
    <col min="6958" max="6958" width="7.28515625" style="86" customWidth="1"/>
    <col min="6959" max="6959" width="8.85546875" style="86" customWidth="1"/>
    <col min="6960" max="6960" width="7" style="86" customWidth="1"/>
    <col min="6961" max="6961" width="8" style="86" customWidth="1"/>
    <col min="6962" max="6962" width="7.28515625" style="86" customWidth="1"/>
    <col min="6963" max="6963" width="2.42578125" style="86" customWidth="1"/>
    <col min="6964" max="6964" width="5" style="86" customWidth="1"/>
    <col min="6965" max="6965" width="8" style="86" customWidth="1"/>
    <col min="6966" max="6966" width="10.28515625" style="86" bestFit="1" customWidth="1"/>
    <col min="6967" max="6967" width="10.7109375" style="86" customWidth="1"/>
    <col min="6968" max="6968" width="5.7109375" style="86" customWidth="1"/>
    <col min="6969" max="6969" width="6.7109375" style="86" customWidth="1"/>
    <col min="6970" max="6970" width="24.5703125" style="86" customWidth="1"/>
    <col min="6971" max="6971" width="1.140625" style="86" customWidth="1"/>
    <col min="6972" max="7208" width="9.140625" style="86"/>
    <col min="7209" max="7209" width="3.140625" style="86" customWidth="1"/>
    <col min="7210" max="7210" width="9.140625" style="86"/>
    <col min="7211" max="7211" width="10.28515625" style="86" customWidth="1"/>
    <col min="7212" max="7212" width="7" style="86" customWidth="1"/>
    <col min="7213" max="7213" width="5.140625" style="86" customWidth="1"/>
    <col min="7214" max="7214" width="7.28515625" style="86" customWidth="1"/>
    <col min="7215" max="7215" width="8.85546875" style="86" customWidth="1"/>
    <col min="7216" max="7216" width="7" style="86" customWidth="1"/>
    <col min="7217" max="7217" width="8" style="86" customWidth="1"/>
    <col min="7218" max="7218" width="7.28515625" style="86" customWidth="1"/>
    <col min="7219" max="7219" width="2.42578125" style="86" customWidth="1"/>
    <col min="7220" max="7220" width="5" style="86" customWidth="1"/>
    <col min="7221" max="7221" width="8" style="86" customWidth="1"/>
    <col min="7222" max="7222" width="10.28515625" style="86" bestFit="1" customWidth="1"/>
    <col min="7223" max="7223" width="10.7109375" style="86" customWidth="1"/>
    <col min="7224" max="7224" width="5.7109375" style="86" customWidth="1"/>
    <col min="7225" max="7225" width="6.7109375" style="86" customWidth="1"/>
    <col min="7226" max="7226" width="24.5703125" style="86" customWidth="1"/>
    <col min="7227" max="7227" width="1.140625" style="86" customWidth="1"/>
    <col min="7228" max="7464" width="9.140625" style="86"/>
    <col min="7465" max="7465" width="3.140625" style="86" customWidth="1"/>
    <col min="7466" max="7466" width="9.140625" style="86"/>
    <col min="7467" max="7467" width="10.28515625" style="86" customWidth="1"/>
    <col min="7468" max="7468" width="7" style="86" customWidth="1"/>
    <col min="7469" max="7469" width="5.140625" style="86" customWidth="1"/>
    <col min="7470" max="7470" width="7.28515625" style="86" customWidth="1"/>
    <col min="7471" max="7471" width="8.85546875" style="86" customWidth="1"/>
    <col min="7472" max="7472" width="7" style="86" customWidth="1"/>
    <col min="7473" max="7473" width="8" style="86" customWidth="1"/>
    <col min="7474" max="7474" width="7.28515625" style="86" customWidth="1"/>
    <col min="7475" max="7475" width="2.42578125" style="86" customWidth="1"/>
    <col min="7476" max="7476" width="5" style="86" customWidth="1"/>
    <col min="7477" max="7477" width="8" style="86" customWidth="1"/>
    <col min="7478" max="7478" width="10.28515625" style="86" bestFit="1" customWidth="1"/>
    <col min="7479" max="7479" width="10.7109375" style="86" customWidth="1"/>
    <col min="7480" max="7480" width="5.7109375" style="86" customWidth="1"/>
    <col min="7481" max="7481" width="6.7109375" style="86" customWidth="1"/>
    <col min="7482" max="7482" width="24.5703125" style="86" customWidth="1"/>
    <col min="7483" max="7483" width="1.140625" style="86" customWidth="1"/>
    <col min="7484" max="7720" width="9.140625" style="86"/>
    <col min="7721" max="7721" width="3.140625" style="86" customWidth="1"/>
    <col min="7722" max="7722" width="9.140625" style="86"/>
    <col min="7723" max="7723" width="10.28515625" style="86" customWidth="1"/>
    <col min="7724" max="7724" width="7" style="86" customWidth="1"/>
    <col min="7725" max="7725" width="5.140625" style="86" customWidth="1"/>
    <col min="7726" max="7726" width="7.28515625" style="86" customWidth="1"/>
    <col min="7727" max="7727" width="8.85546875" style="86" customWidth="1"/>
    <col min="7728" max="7728" width="7" style="86" customWidth="1"/>
    <col min="7729" max="7729" width="8" style="86" customWidth="1"/>
    <col min="7730" max="7730" width="7.28515625" style="86" customWidth="1"/>
    <col min="7731" max="7731" width="2.42578125" style="86" customWidth="1"/>
    <col min="7732" max="7732" width="5" style="86" customWidth="1"/>
    <col min="7733" max="7733" width="8" style="86" customWidth="1"/>
    <col min="7734" max="7734" width="10.28515625" style="86" bestFit="1" customWidth="1"/>
    <col min="7735" max="7735" width="10.7109375" style="86" customWidth="1"/>
    <col min="7736" max="7736" width="5.7109375" style="86" customWidth="1"/>
    <col min="7737" max="7737" width="6.7109375" style="86" customWidth="1"/>
    <col min="7738" max="7738" width="24.5703125" style="86" customWidth="1"/>
    <col min="7739" max="7739" width="1.140625" style="86" customWidth="1"/>
    <col min="7740" max="7976" width="9.140625" style="86"/>
    <col min="7977" max="7977" width="3.140625" style="86" customWidth="1"/>
    <col min="7978" max="7978" width="9.140625" style="86"/>
    <col min="7979" max="7979" width="10.28515625" style="86" customWidth="1"/>
    <col min="7980" max="7980" width="7" style="86" customWidth="1"/>
    <col min="7981" max="7981" width="5.140625" style="86" customWidth="1"/>
    <col min="7982" max="7982" width="7.28515625" style="86" customWidth="1"/>
    <col min="7983" max="7983" width="8.85546875" style="86" customWidth="1"/>
    <col min="7984" max="7984" width="7" style="86" customWidth="1"/>
    <col min="7985" max="7985" width="8" style="86" customWidth="1"/>
    <col min="7986" max="7986" width="7.28515625" style="86" customWidth="1"/>
    <col min="7987" max="7987" width="2.42578125" style="86" customWidth="1"/>
    <col min="7988" max="7988" width="5" style="86" customWidth="1"/>
    <col min="7989" max="7989" width="8" style="86" customWidth="1"/>
    <col min="7990" max="7990" width="10.28515625" style="86" bestFit="1" customWidth="1"/>
    <col min="7991" max="7991" width="10.7109375" style="86" customWidth="1"/>
    <col min="7992" max="7992" width="5.7109375" style="86" customWidth="1"/>
    <col min="7993" max="7993" width="6.7109375" style="86" customWidth="1"/>
    <col min="7994" max="7994" width="24.5703125" style="86" customWidth="1"/>
    <col min="7995" max="7995" width="1.140625" style="86" customWidth="1"/>
    <col min="7996" max="8232" width="9.140625" style="86"/>
    <col min="8233" max="8233" width="3.140625" style="86" customWidth="1"/>
    <col min="8234" max="8234" width="9.140625" style="86"/>
    <col min="8235" max="8235" width="10.28515625" style="86" customWidth="1"/>
    <col min="8236" max="8236" width="7" style="86" customWidth="1"/>
    <col min="8237" max="8237" width="5.140625" style="86" customWidth="1"/>
    <col min="8238" max="8238" width="7.28515625" style="86" customWidth="1"/>
    <col min="8239" max="8239" width="8.85546875" style="86" customWidth="1"/>
    <col min="8240" max="8240" width="7" style="86" customWidth="1"/>
    <col min="8241" max="8241" width="8" style="86" customWidth="1"/>
    <col min="8242" max="8242" width="7.28515625" style="86" customWidth="1"/>
    <col min="8243" max="8243" width="2.42578125" style="86" customWidth="1"/>
    <col min="8244" max="8244" width="5" style="86" customWidth="1"/>
    <col min="8245" max="8245" width="8" style="86" customWidth="1"/>
    <col min="8246" max="8246" width="10.28515625" style="86" bestFit="1" customWidth="1"/>
    <col min="8247" max="8247" width="10.7109375" style="86" customWidth="1"/>
    <col min="8248" max="8248" width="5.7109375" style="86" customWidth="1"/>
    <col min="8249" max="8249" width="6.7109375" style="86" customWidth="1"/>
    <col min="8250" max="8250" width="24.5703125" style="86" customWidth="1"/>
    <col min="8251" max="8251" width="1.140625" style="86" customWidth="1"/>
    <col min="8252" max="8488" width="9.140625" style="86"/>
    <col min="8489" max="8489" width="3.140625" style="86" customWidth="1"/>
    <col min="8490" max="8490" width="9.140625" style="86"/>
    <col min="8491" max="8491" width="10.28515625" style="86" customWidth="1"/>
    <col min="8492" max="8492" width="7" style="86" customWidth="1"/>
    <col min="8493" max="8493" width="5.140625" style="86" customWidth="1"/>
    <col min="8494" max="8494" width="7.28515625" style="86" customWidth="1"/>
    <col min="8495" max="8495" width="8.85546875" style="86" customWidth="1"/>
    <col min="8496" max="8496" width="7" style="86" customWidth="1"/>
    <col min="8497" max="8497" width="8" style="86" customWidth="1"/>
    <col min="8498" max="8498" width="7.28515625" style="86" customWidth="1"/>
    <col min="8499" max="8499" width="2.42578125" style="86" customWidth="1"/>
    <col min="8500" max="8500" width="5" style="86" customWidth="1"/>
    <col min="8501" max="8501" width="8" style="86" customWidth="1"/>
    <col min="8502" max="8502" width="10.28515625" style="86" bestFit="1" customWidth="1"/>
    <col min="8503" max="8503" width="10.7109375" style="86" customWidth="1"/>
    <col min="8504" max="8504" width="5.7109375" style="86" customWidth="1"/>
    <col min="8505" max="8505" width="6.7109375" style="86" customWidth="1"/>
    <col min="8506" max="8506" width="24.5703125" style="86" customWidth="1"/>
    <col min="8507" max="8507" width="1.140625" style="86" customWidth="1"/>
    <col min="8508" max="8744" width="9.140625" style="86"/>
    <col min="8745" max="8745" width="3.140625" style="86" customWidth="1"/>
    <col min="8746" max="8746" width="9.140625" style="86"/>
    <col min="8747" max="8747" width="10.28515625" style="86" customWidth="1"/>
    <col min="8748" max="8748" width="7" style="86" customWidth="1"/>
    <col min="8749" max="8749" width="5.140625" style="86" customWidth="1"/>
    <col min="8750" max="8750" width="7.28515625" style="86" customWidth="1"/>
    <col min="8751" max="8751" width="8.85546875" style="86" customWidth="1"/>
    <col min="8752" max="8752" width="7" style="86" customWidth="1"/>
    <col min="8753" max="8753" width="8" style="86" customWidth="1"/>
    <col min="8754" max="8754" width="7.28515625" style="86" customWidth="1"/>
    <col min="8755" max="8755" width="2.42578125" style="86" customWidth="1"/>
    <col min="8756" max="8756" width="5" style="86" customWidth="1"/>
    <col min="8757" max="8757" width="8" style="86" customWidth="1"/>
    <col min="8758" max="8758" width="10.28515625" style="86" bestFit="1" customWidth="1"/>
    <col min="8759" max="8759" width="10.7109375" style="86" customWidth="1"/>
    <col min="8760" max="8760" width="5.7109375" style="86" customWidth="1"/>
    <col min="8761" max="8761" width="6.7109375" style="86" customWidth="1"/>
    <col min="8762" max="8762" width="24.5703125" style="86" customWidth="1"/>
    <col min="8763" max="8763" width="1.140625" style="86" customWidth="1"/>
    <col min="8764" max="9000" width="9.140625" style="86"/>
    <col min="9001" max="9001" width="3.140625" style="86" customWidth="1"/>
    <col min="9002" max="9002" width="9.140625" style="86"/>
    <col min="9003" max="9003" width="10.28515625" style="86" customWidth="1"/>
    <col min="9004" max="9004" width="7" style="86" customWidth="1"/>
    <col min="9005" max="9005" width="5.140625" style="86" customWidth="1"/>
    <col min="9006" max="9006" width="7.28515625" style="86" customWidth="1"/>
    <col min="9007" max="9007" width="8.85546875" style="86" customWidth="1"/>
    <col min="9008" max="9008" width="7" style="86" customWidth="1"/>
    <col min="9009" max="9009" width="8" style="86" customWidth="1"/>
    <col min="9010" max="9010" width="7.28515625" style="86" customWidth="1"/>
    <col min="9011" max="9011" width="2.42578125" style="86" customWidth="1"/>
    <col min="9012" max="9012" width="5" style="86" customWidth="1"/>
    <col min="9013" max="9013" width="8" style="86" customWidth="1"/>
    <col min="9014" max="9014" width="10.28515625" style="86" bestFit="1" customWidth="1"/>
    <col min="9015" max="9015" width="10.7109375" style="86" customWidth="1"/>
    <col min="9016" max="9016" width="5.7109375" style="86" customWidth="1"/>
    <col min="9017" max="9017" width="6.7109375" style="86" customWidth="1"/>
    <col min="9018" max="9018" width="24.5703125" style="86" customWidth="1"/>
    <col min="9019" max="9019" width="1.140625" style="86" customWidth="1"/>
    <col min="9020" max="9256" width="9.140625" style="86"/>
    <col min="9257" max="9257" width="3.140625" style="86" customWidth="1"/>
    <col min="9258" max="9258" width="9.140625" style="86"/>
    <col min="9259" max="9259" width="10.28515625" style="86" customWidth="1"/>
    <col min="9260" max="9260" width="7" style="86" customWidth="1"/>
    <col min="9261" max="9261" width="5.140625" style="86" customWidth="1"/>
    <col min="9262" max="9262" width="7.28515625" style="86" customWidth="1"/>
    <col min="9263" max="9263" width="8.85546875" style="86" customWidth="1"/>
    <col min="9264" max="9264" width="7" style="86" customWidth="1"/>
    <col min="9265" max="9265" width="8" style="86" customWidth="1"/>
    <col min="9266" max="9266" width="7.28515625" style="86" customWidth="1"/>
    <col min="9267" max="9267" width="2.42578125" style="86" customWidth="1"/>
    <col min="9268" max="9268" width="5" style="86" customWidth="1"/>
    <col min="9269" max="9269" width="8" style="86" customWidth="1"/>
    <col min="9270" max="9270" width="10.28515625" style="86" bestFit="1" customWidth="1"/>
    <col min="9271" max="9271" width="10.7109375" style="86" customWidth="1"/>
    <col min="9272" max="9272" width="5.7109375" style="86" customWidth="1"/>
    <col min="9273" max="9273" width="6.7109375" style="86" customWidth="1"/>
    <col min="9274" max="9274" width="24.5703125" style="86" customWidth="1"/>
    <col min="9275" max="9275" width="1.140625" style="86" customWidth="1"/>
    <col min="9276" max="9512" width="9.140625" style="86"/>
    <col min="9513" max="9513" width="3.140625" style="86" customWidth="1"/>
    <col min="9514" max="9514" width="9.140625" style="86"/>
    <col min="9515" max="9515" width="10.28515625" style="86" customWidth="1"/>
    <col min="9516" max="9516" width="7" style="86" customWidth="1"/>
    <col min="9517" max="9517" width="5.140625" style="86" customWidth="1"/>
    <col min="9518" max="9518" width="7.28515625" style="86" customWidth="1"/>
    <col min="9519" max="9519" width="8.85546875" style="86" customWidth="1"/>
    <col min="9520" max="9520" width="7" style="86" customWidth="1"/>
    <col min="9521" max="9521" width="8" style="86" customWidth="1"/>
    <col min="9522" max="9522" width="7.28515625" style="86" customWidth="1"/>
    <col min="9523" max="9523" width="2.42578125" style="86" customWidth="1"/>
    <col min="9524" max="9524" width="5" style="86" customWidth="1"/>
    <col min="9525" max="9525" width="8" style="86" customWidth="1"/>
    <col min="9526" max="9526" width="10.28515625" style="86" bestFit="1" customWidth="1"/>
    <col min="9527" max="9527" width="10.7109375" style="86" customWidth="1"/>
    <col min="9528" max="9528" width="5.7109375" style="86" customWidth="1"/>
    <col min="9529" max="9529" width="6.7109375" style="86" customWidth="1"/>
    <col min="9530" max="9530" width="24.5703125" style="86" customWidth="1"/>
    <col min="9531" max="9531" width="1.140625" style="86" customWidth="1"/>
    <col min="9532" max="9768" width="9.140625" style="86"/>
    <col min="9769" max="9769" width="3.140625" style="86" customWidth="1"/>
    <col min="9770" max="9770" width="9.140625" style="86"/>
    <col min="9771" max="9771" width="10.28515625" style="86" customWidth="1"/>
    <col min="9772" max="9772" width="7" style="86" customWidth="1"/>
    <col min="9773" max="9773" width="5.140625" style="86" customWidth="1"/>
    <col min="9774" max="9774" width="7.28515625" style="86" customWidth="1"/>
    <col min="9775" max="9775" width="8.85546875" style="86" customWidth="1"/>
    <col min="9776" max="9776" width="7" style="86" customWidth="1"/>
    <col min="9777" max="9777" width="8" style="86" customWidth="1"/>
    <col min="9778" max="9778" width="7.28515625" style="86" customWidth="1"/>
    <col min="9779" max="9779" width="2.42578125" style="86" customWidth="1"/>
    <col min="9780" max="9780" width="5" style="86" customWidth="1"/>
    <col min="9781" max="9781" width="8" style="86" customWidth="1"/>
    <col min="9782" max="9782" width="10.28515625" style="86" bestFit="1" customWidth="1"/>
    <col min="9783" max="9783" width="10.7109375" style="86" customWidth="1"/>
    <col min="9784" max="9784" width="5.7109375" style="86" customWidth="1"/>
    <col min="9785" max="9785" width="6.7109375" style="86" customWidth="1"/>
    <col min="9786" max="9786" width="24.5703125" style="86" customWidth="1"/>
    <col min="9787" max="9787" width="1.140625" style="86" customWidth="1"/>
    <col min="9788" max="10024" width="9.140625" style="86"/>
    <col min="10025" max="10025" width="3.140625" style="86" customWidth="1"/>
    <col min="10026" max="10026" width="9.140625" style="86"/>
    <col min="10027" max="10027" width="10.28515625" style="86" customWidth="1"/>
    <col min="10028" max="10028" width="7" style="86" customWidth="1"/>
    <col min="10029" max="10029" width="5.140625" style="86" customWidth="1"/>
    <col min="10030" max="10030" width="7.28515625" style="86" customWidth="1"/>
    <col min="10031" max="10031" width="8.85546875" style="86" customWidth="1"/>
    <col min="10032" max="10032" width="7" style="86" customWidth="1"/>
    <col min="10033" max="10033" width="8" style="86" customWidth="1"/>
    <col min="10034" max="10034" width="7.28515625" style="86" customWidth="1"/>
    <col min="10035" max="10035" width="2.42578125" style="86" customWidth="1"/>
    <col min="10036" max="10036" width="5" style="86" customWidth="1"/>
    <col min="10037" max="10037" width="8" style="86" customWidth="1"/>
    <col min="10038" max="10038" width="10.28515625" style="86" bestFit="1" customWidth="1"/>
    <col min="10039" max="10039" width="10.7109375" style="86" customWidth="1"/>
    <col min="10040" max="10040" width="5.7109375" style="86" customWidth="1"/>
    <col min="10041" max="10041" width="6.7109375" style="86" customWidth="1"/>
    <col min="10042" max="10042" width="24.5703125" style="86" customWidth="1"/>
    <col min="10043" max="10043" width="1.140625" style="86" customWidth="1"/>
    <col min="10044" max="10280" width="9.140625" style="86"/>
    <col min="10281" max="10281" width="3.140625" style="86" customWidth="1"/>
    <col min="10282" max="10282" width="9.140625" style="86"/>
    <col min="10283" max="10283" width="10.28515625" style="86" customWidth="1"/>
    <col min="10284" max="10284" width="7" style="86" customWidth="1"/>
    <col min="10285" max="10285" width="5.140625" style="86" customWidth="1"/>
    <col min="10286" max="10286" width="7.28515625" style="86" customWidth="1"/>
    <col min="10287" max="10287" width="8.85546875" style="86" customWidth="1"/>
    <col min="10288" max="10288" width="7" style="86" customWidth="1"/>
    <col min="10289" max="10289" width="8" style="86" customWidth="1"/>
    <col min="10290" max="10290" width="7.28515625" style="86" customWidth="1"/>
    <col min="10291" max="10291" width="2.42578125" style="86" customWidth="1"/>
    <col min="10292" max="10292" width="5" style="86" customWidth="1"/>
    <col min="10293" max="10293" width="8" style="86" customWidth="1"/>
    <col min="10294" max="10294" width="10.28515625" style="86" bestFit="1" customWidth="1"/>
    <col min="10295" max="10295" width="10.7109375" style="86" customWidth="1"/>
    <col min="10296" max="10296" width="5.7109375" style="86" customWidth="1"/>
    <col min="10297" max="10297" width="6.7109375" style="86" customWidth="1"/>
    <col min="10298" max="10298" width="24.5703125" style="86" customWidth="1"/>
    <col min="10299" max="10299" width="1.140625" style="86" customWidth="1"/>
    <col min="10300" max="10536" width="9.140625" style="86"/>
    <col min="10537" max="10537" width="3.140625" style="86" customWidth="1"/>
    <col min="10538" max="10538" width="9.140625" style="86"/>
    <col min="10539" max="10539" width="10.28515625" style="86" customWidth="1"/>
    <col min="10540" max="10540" width="7" style="86" customWidth="1"/>
    <col min="10541" max="10541" width="5.140625" style="86" customWidth="1"/>
    <col min="10542" max="10542" width="7.28515625" style="86" customWidth="1"/>
    <col min="10543" max="10543" width="8.85546875" style="86" customWidth="1"/>
    <col min="10544" max="10544" width="7" style="86" customWidth="1"/>
    <col min="10545" max="10545" width="8" style="86" customWidth="1"/>
    <col min="10546" max="10546" width="7.28515625" style="86" customWidth="1"/>
    <col min="10547" max="10547" width="2.42578125" style="86" customWidth="1"/>
    <col min="10548" max="10548" width="5" style="86" customWidth="1"/>
    <col min="10549" max="10549" width="8" style="86" customWidth="1"/>
    <col min="10550" max="10550" width="10.28515625" style="86" bestFit="1" customWidth="1"/>
    <col min="10551" max="10551" width="10.7109375" style="86" customWidth="1"/>
    <col min="10552" max="10552" width="5.7109375" style="86" customWidth="1"/>
    <col min="10553" max="10553" width="6.7109375" style="86" customWidth="1"/>
    <col min="10554" max="10554" width="24.5703125" style="86" customWidth="1"/>
    <col min="10555" max="10555" width="1.140625" style="86" customWidth="1"/>
    <col min="10556" max="10792" width="9.140625" style="86"/>
    <col min="10793" max="10793" width="3.140625" style="86" customWidth="1"/>
    <col min="10794" max="10794" width="9.140625" style="86"/>
    <col min="10795" max="10795" width="10.28515625" style="86" customWidth="1"/>
    <col min="10796" max="10796" width="7" style="86" customWidth="1"/>
    <col min="10797" max="10797" width="5.140625" style="86" customWidth="1"/>
    <col min="10798" max="10798" width="7.28515625" style="86" customWidth="1"/>
    <col min="10799" max="10799" width="8.85546875" style="86" customWidth="1"/>
    <col min="10800" max="10800" width="7" style="86" customWidth="1"/>
    <col min="10801" max="10801" width="8" style="86" customWidth="1"/>
    <col min="10802" max="10802" width="7.28515625" style="86" customWidth="1"/>
    <col min="10803" max="10803" width="2.42578125" style="86" customWidth="1"/>
    <col min="10804" max="10804" width="5" style="86" customWidth="1"/>
    <col min="10805" max="10805" width="8" style="86" customWidth="1"/>
    <col min="10806" max="10806" width="10.28515625" style="86" bestFit="1" customWidth="1"/>
    <col min="10807" max="10807" width="10.7109375" style="86" customWidth="1"/>
    <col min="10808" max="10808" width="5.7109375" style="86" customWidth="1"/>
    <col min="10809" max="10809" width="6.7109375" style="86" customWidth="1"/>
    <col min="10810" max="10810" width="24.5703125" style="86" customWidth="1"/>
    <col min="10811" max="10811" width="1.140625" style="86" customWidth="1"/>
    <col min="10812" max="11048" width="9.140625" style="86"/>
    <col min="11049" max="11049" width="3.140625" style="86" customWidth="1"/>
    <col min="11050" max="11050" width="9.140625" style="86"/>
    <col min="11051" max="11051" width="10.28515625" style="86" customWidth="1"/>
    <col min="11052" max="11052" width="7" style="86" customWidth="1"/>
    <col min="11053" max="11053" width="5.140625" style="86" customWidth="1"/>
    <col min="11054" max="11054" width="7.28515625" style="86" customWidth="1"/>
    <col min="11055" max="11055" width="8.85546875" style="86" customWidth="1"/>
    <col min="11056" max="11056" width="7" style="86" customWidth="1"/>
    <col min="11057" max="11057" width="8" style="86" customWidth="1"/>
    <col min="11058" max="11058" width="7.28515625" style="86" customWidth="1"/>
    <col min="11059" max="11059" width="2.42578125" style="86" customWidth="1"/>
    <col min="11060" max="11060" width="5" style="86" customWidth="1"/>
    <col min="11061" max="11061" width="8" style="86" customWidth="1"/>
    <col min="11062" max="11062" width="10.28515625" style="86" bestFit="1" customWidth="1"/>
    <col min="11063" max="11063" width="10.7109375" style="86" customWidth="1"/>
    <col min="11064" max="11064" width="5.7109375" style="86" customWidth="1"/>
    <col min="11065" max="11065" width="6.7109375" style="86" customWidth="1"/>
    <col min="11066" max="11066" width="24.5703125" style="86" customWidth="1"/>
    <col min="11067" max="11067" width="1.140625" style="86" customWidth="1"/>
    <col min="11068" max="11304" width="9.140625" style="86"/>
    <col min="11305" max="11305" width="3.140625" style="86" customWidth="1"/>
    <col min="11306" max="11306" width="9.140625" style="86"/>
    <col min="11307" max="11307" width="10.28515625" style="86" customWidth="1"/>
    <col min="11308" max="11308" width="7" style="86" customWidth="1"/>
    <col min="11309" max="11309" width="5.140625" style="86" customWidth="1"/>
    <col min="11310" max="11310" width="7.28515625" style="86" customWidth="1"/>
    <col min="11311" max="11311" width="8.85546875" style="86" customWidth="1"/>
    <col min="11312" max="11312" width="7" style="86" customWidth="1"/>
    <col min="11313" max="11313" width="8" style="86" customWidth="1"/>
    <col min="11314" max="11314" width="7.28515625" style="86" customWidth="1"/>
    <col min="11315" max="11315" width="2.42578125" style="86" customWidth="1"/>
    <col min="11316" max="11316" width="5" style="86" customWidth="1"/>
    <col min="11317" max="11317" width="8" style="86" customWidth="1"/>
    <col min="11318" max="11318" width="10.28515625" style="86" bestFit="1" customWidth="1"/>
    <col min="11319" max="11319" width="10.7109375" style="86" customWidth="1"/>
    <col min="11320" max="11320" width="5.7109375" style="86" customWidth="1"/>
    <col min="11321" max="11321" width="6.7109375" style="86" customWidth="1"/>
    <col min="11322" max="11322" width="24.5703125" style="86" customWidth="1"/>
    <col min="11323" max="11323" width="1.140625" style="86" customWidth="1"/>
    <col min="11324" max="11560" width="9.140625" style="86"/>
    <col min="11561" max="11561" width="3.140625" style="86" customWidth="1"/>
    <col min="11562" max="11562" width="9.140625" style="86"/>
    <col min="11563" max="11563" width="10.28515625" style="86" customWidth="1"/>
    <col min="11564" max="11564" width="7" style="86" customWidth="1"/>
    <col min="11565" max="11565" width="5.140625" style="86" customWidth="1"/>
    <col min="11566" max="11566" width="7.28515625" style="86" customWidth="1"/>
    <col min="11567" max="11567" width="8.85546875" style="86" customWidth="1"/>
    <col min="11568" max="11568" width="7" style="86" customWidth="1"/>
    <col min="11569" max="11569" width="8" style="86" customWidth="1"/>
    <col min="11570" max="11570" width="7.28515625" style="86" customWidth="1"/>
    <col min="11571" max="11571" width="2.42578125" style="86" customWidth="1"/>
    <col min="11572" max="11572" width="5" style="86" customWidth="1"/>
    <col min="11573" max="11573" width="8" style="86" customWidth="1"/>
    <col min="11574" max="11574" width="10.28515625" style="86" bestFit="1" customWidth="1"/>
    <col min="11575" max="11575" width="10.7109375" style="86" customWidth="1"/>
    <col min="11576" max="11576" width="5.7109375" style="86" customWidth="1"/>
    <col min="11577" max="11577" width="6.7109375" style="86" customWidth="1"/>
    <col min="11578" max="11578" width="24.5703125" style="86" customWidth="1"/>
    <col min="11579" max="11579" width="1.140625" style="86" customWidth="1"/>
    <col min="11580" max="11816" width="9.140625" style="86"/>
    <col min="11817" max="11817" width="3.140625" style="86" customWidth="1"/>
    <col min="11818" max="11818" width="9.140625" style="86"/>
    <col min="11819" max="11819" width="10.28515625" style="86" customWidth="1"/>
    <col min="11820" max="11820" width="7" style="86" customWidth="1"/>
    <col min="11821" max="11821" width="5.140625" style="86" customWidth="1"/>
    <col min="11822" max="11822" width="7.28515625" style="86" customWidth="1"/>
    <col min="11823" max="11823" width="8.85546875" style="86" customWidth="1"/>
    <col min="11824" max="11824" width="7" style="86" customWidth="1"/>
    <col min="11825" max="11825" width="8" style="86" customWidth="1"/>
    <col min="11826" max="11826" width="7.28515625" style="86" customWidth="1"/>
    <col min="11827" max="11827" width="2.42578125" style="86" customWidth="1"/>
    <col min="11828" max="11828" width="5" style="86" customWidth="1"/>
    <col min="11829" max="11829" width="8" style="86" customWidth="1"/>
    <col min="11830" max="11830" width="10.28515625" style="86" bestFit="1" customWidth="1"/>
    <col min="11831" max="11831" width="10.7109375" style="86" customWidth="1"/>
    <col min="11832" max="11832" width="5.7109375" style="86" customWidth="1"/>
    <col min="11833" max="11833" width="6.7109375" style="86" customWidth="1"/>
    <col min="11834" max="11834" width="24.5703125" style="86" customWidth="1"/>
    <col min="11835" max="11835" width="1.140625" style="86" customWidth="1"/>
    <col min="11836" max="12072" width="9.140625" style="86"/>
    <col min="12073" max="12073" width="3.140625" style="86" customWidth="1"/>
    <col min="12074" max="12074" width="9.140625" style="86"/>
    <col min="12075" max="12075" width="10.28515625" style="86" customWidth="1"/>
    <col min="12076" max="12076" width="7" style="86" customWidth="1"/>
    <col min="12077" max="12077" width="5.140625" style="86" customWidth="1"/>
    <col min="12078" max="12078" width="7.28515625" style="86" customWidth="1"/>
    <col min="12079" max="12079" width="8.85546875" style="86" customWidth="1"/>
    <col min="12080" max="12080" width="7" style="86" customWidth="1"/>
    <col min="12081" max="12081" width="8" style="86" customWidth="1"/>
    <col min="12082" max="12082" width="7.28515625" style="86" customWidth="1"/>
    <col min="12083" max="12083" width="2.42578125" style="86" customWidth="1"/>
    <col min="12084" max="12084" width="5" style="86" customWidth="1"/>
    <col min="12085" max="12085" width="8" style="86" customWidth="1"/>
    <col min="12086" max="12086" width="10.28515625" style="86" bestFit="1" customWidth="1"/>
    <col min="12087" max="12087" width="10.7109375" style="86" customWidth="1"/>
    <col min="12088" max="12088" width="5.7109375" style="86" customWidth="1"/>
    <col min="12089" max="12089" width="6.7109375" style="86" customWidth="1"/>
    <col min="12090" max="12090" width="24.5703125" style="86" customWidth="1"/>
    <col min="12091" max="12091" width="1.140625" style="86" customWidth="1"/>
    <col min="12092" max="12328" width="9.140625" style="86"/>
    <col min="12329" max="12329" width="3.140625" style="86" customWidth="1"/>
    <col min="12330" max="12330" width="9.140625" style="86"/>
    <col min="12331" max="12331" width="10.28515625" style="86" customWidth="1"/>
    <col min="12332" max="12332" width="7" style="86" customWidth="1"/>
    <col min="12333" max="12333" width="5.140625" style="86" customWidth="1"/>
    <col min="12334" max="12334" width="7.28515625" style="86" customWidth="1"/>
    <col min="12335" max="12335" width="8.85546875" style="86" customWidth="1"/>
    <col min="12336" max="12336" width="7" style="86" customWidth="1"/>
    <col min="12337" max="12337" width="8" style="86" customWidth="1"/>
    <col min="12338" max="12338" width="7.28515625" style="86" customWidth="1"/>
    <col min="12339" max="12339" width="2.42578125" style="86" customWidth="1"/>
    <col min="12340" max="12340" width="5" style="86" customWidth="1"/>
    <col min="12341" max="12341" width="8" style="86" customWidth="1"/>
    <col min="12342" max="12342" width="10.28515625" style="86" bestFit="1" customWidth="1"/>
    <col min="12343" max="12343" width="10.7109375" style="86" customWidth="1"/>
    <col min="12344" max="12344" width="5.7109375" style="86" customWidth="1"/>
    <col min="12345" max="12345" width="6.7109375" style="86" customWidth="1"/>
    <col min="12346" max="12346" width="24.5703125" style="86" customWidth="1"/>
    <col min="12347" max="12347" width="1.140625" style="86" customWidth="1"/>
    <col min="12348" max="12584" width="9.140625" style="86"/>
    <col min="12585" max="12585" width="3.140625" style="86" customWidth="1"/>
    <col min="12586" max="12586" width="9.140625" style="86"/>
    <col min="12587" max="12587" width="10.28515625" style="86" customWidth="1"/>
    <col min="12588" max="12588" width="7" style="86" customWidth="1"/>
    <col min="12589" max="12589" width="5.140625" style="86" customWidth="1"/>
    <col min="12590" max="12590" width="7.28515625" style="86" customWidth="1"/>
    <col min="12591" max="12591" width="8.85546875" style="86" customWidth="1"/>
    <col min="12592" max="12592" width="7" style="86" customWidth="1"/>
    <col min="12593" max="12593" width="8" style="86" customWidth="1"/>
    <col min="12594" max="12594" width="7.28515625" style="86" customWidth="1"/>
    <col min="12595" max="12595" width="2.42578125" style="86" customWidth="1"/>
    <col min="12596" max="12596" width="5" style="86" customWidth="1"/>
    <col min="12597" max="12597" width="8" style="86" customWidth="1"/>
    <col min="12598" max="12598" width="10.28515625" style="86" bestFit="1" customWidth="1"/>
    <col min="12599" max="12599" width="10.7109375" style="86" customWidth="1"/>
    <col min="12600" max="12600" width="5.7109375" style="86" customWidth="1"/>
    <col min="12601" max="12601" width="6.7109375" style="86" customWidth="1"/>
    <col min="12602" max="12602" width="24.5703125" style="86" customWidth="1"/>
    <col min="12603" max="12603" width="1.140625" style="86" customWidth="1"/>
    <col min="12604" max="12840" width="9.140625" style="86"/>
    <col min="12841" max="12841" width="3.140625" style="86" customWidth="1"/>
    <col min="12842" max="12842" width="9.140625" style="86"/>
    <col min="12843" max="12843" width="10.28515625" style="86" customWidth="1"/>
    <col min="12844" max="12844" width="7" style="86" customWidth="1"/>
    <col min="12845" max="12845" width="5.140625" style="86" customWidth="1"/>
    <col min="12846" max="12846" width="7.28515625" style="86" customWidth="1"/>
    <col min="12847" max="12847" width="8.85546875" style="86" customWidth="1"/>
    <col min="12848" max="12848" width="7" style="86" customWidth="1"/>
    <col min="12849" max="12849" width="8" style="86" customWidth="1"/>
    <col min="12850" max="12850" width="7.28515625" style="86" customWidth="1"/>
    <col min="12851" max="12851" width="2.42578125" style="86" customWidth="1"/>
    <col min="12852" max="12852" width="5" style="86" customWidth="1"/>
    <col min="12853" max="12853" width="8" style="86" customWidth="1"/>
    <col min="12854" max="12854" width="10.28515625" style="86" bestFit="1" customWidth="1"/>
    <col min="12855" max="12855" width="10.7109375" style="86" customWidth="1"/>
    <col min="12856" max="12856" width="5.7109375" style="86" customWidth="1"/>
    <col min="12857" max="12857" width="6.7109375" style="86" customWidth="1"/>
    <col min="12858" max="12858" width="24.5703125" style="86" customWidth="1"/>
    <col min="12859" max="12859" width="1.140625" style="86" customWidth="1"/>
    <col min="12860" max="13096" width="9.140625" style="86"/>
    <col min="13097" max="13097" width="3.140625" style="86" customWidth="1"/>
    <col min="13098" max="13098" width="9.140625" style="86"/>
    <col min="13099" max="13099" width="10.28515625" style="86" customWidth="1"/>
    <col min="13100" max="13100" width="7" style="86" customWidth="1"/>
    <col min="13101" max="13101" width="5.140625" style="86" customWidth="1"/>
    <col min="13102" max="13102" width="7.28515625" style="86" customWidth="1"/>
    <col min="13103" max="13103" width="8.85546875" style="86" customWidth="1"/>
    <col min="13104" max="13104" width="7" style="86" customWidth="1"/>
    <col min="13105" max="13105" width="8" style="86" customWidth="1"/>
    <col min="13106" max="13106" width="7.28515625" style="86" customWidth="1"/>
    <col min="13107" max="13107" width="2.42578125" style="86" customWidth="1"/>
    <col min="13108" max="13108" width="5" style="86" customWidth="1"/>
    <col min="13109" max="13109" width="8" style="86" customWidth="1"/>
    <col min="13110" max="13110" width="10.28515625" style="86" bestFit="1" customWidth="1"/>
    <col min="13111" max="13111" width="10.7109375" style="86" customWidth="1"/>
    <col min="13112" max="13112" width="5.7109375" style="86" customWidth="1"/>
    <col min="13113" max="13113" width="6.7109375" style="86" customWidth="1"/>
    <col min="13114" max="13114" width="24.5703125" style="86" customWidth="1"/>
    <col min="13115" max="13115" width="1.140625" style="86" customWidth="1"/>
    <col min="13116" max="13352" width="9.140625" style="86"/>
    <col min="13353" max="13353" width="3.140625" style="86" customWidth="1"/>
    <col min="13354" max="13354" width="9.140625" style="86"/>
    <col min="13355" max="13355" width="10.28515625" style="86" customWidth="1"/>
    <col min="13356" max="13356" width="7" style="86" customWidth="1"/>
    <col min="13357" max="13357" width="5.140625" style="86" customWidth="1"/>
    <col min="13358" max="13358" width="7.28515625" style="86" customWidth="1"/>
    <col min="13359" max="13359" width="8.85546875" style="86" customWidth="1"/>
    <col min="13360" max="13360" width="7" style="86" customWidth="1"/>
    <col min="13361" max="13361" width="8" style="86" customWidth="1"/>
    <col min="13362" max="13362" width="7.28515625" style="86" customWidth="1"/>
    <col min="13363" max="13363" width="2.42578125" style="86" customWidth="1"/>
    <col min="13364" max="13364" width="5" style="86" customWidth="1"/>
    <col min="13365" max="13365" width="8" style="86" customWidth="1"/>
    <col min="13366" max="13366" width="10.28515625" style="86" bestFit="1" customWidth="1"/>
    <col min="13367" max="13367" width="10.7109375" style="86" customWidth="1"/>
    <col min="13368" max="13368" width="5.7109375" style="86" customWidth="1"/>
    <col min="13369" max="13369" width="6.7109375" style="86" customWidth="1"/>
    <col min="13370" max="13370" width="24.5703125" style="86" customWidth="1"/>
    <col min="13371" max="13371" width="1.140625" style="86" customWidth="1"/>
    <col min="13372" max="13608" width="9.140625" style="86"/>
    <col min="13609" max="13609" width="3.140625" style="86" customWidth="1"/>
    <col min="13610" max="13610" width="9.140625" style="86"/>
    <col min="13611" max="13611" width="10.28515625" style="86" customWidth="1"/>
    <col min="13612" max="13612" width="7" style="86" customWidth="1"/>
    <col min="13613" max="13613" width="5.140625" style="86" customWidth="1"/>
    <col min="13614" max="13614" width="7.28515625" style="86" customWidth="1"/>
    <col min="13615" max="13615" width="8.85546875" style="86" customWidth="1"/>
    <col min="13616" max="13616" width="7" style="86" customWidth="1"/>
    <col min="13617" max="13617" width="8" style="86" customWidth="1"/>
    <col min="13618" max="13618" width="7.28515625" style="86" customWidth="1"/>
    <col min="13619" max="13619" width="2.42578125" style="86" customWidth="1"/>
    <col min="13620" max="13620" width="5" style="86" customWidth="1"/>
    <col min="13621" max="13621" width="8" style="86" customWidth="1"/>
    <col min="13622" max="13622" width="10.28515625" style="86" bestFit="1" customWidth="1"/>
    <col min="13623" max="13623" width="10.7109375" style="86" customWidth="1"/>
    <col min="13624" max="13624" width="5.7109375" style="86" customWidth="1"/>
    <col min="13625" max="13625" width="6.7109375" style="86" customWidth="1"/>
    <col min="13626" max="13626" width="24.5703125" style="86" customWidth="1"/>
    <col min="13627" max="13627" width="1.140625" style="86" customWidth="1"/>
    <col min="13628" max="13864" width="9.140625" style="86"/>
    <col min="13865" max="13865" width="3.140625" style="86" customWidth="1"/>
    <col min="13866" max="13866" width="9.140625" style="86"/>
    <col min="13867" max="13867" width="10.28515625" style="86" customWidth="1"/>
    <col min="13868" max="13868" width="7" style="86" customWidth="1"/>
    <col min="13869" max="13869" width="5.140625" style="86" customWidth="1"/>
    <col min="13870" max="13870" width="7.28515625" style="86" customWidth="1"/>
    <col min="13871" max="13871" width="8.85546875" style="86" customWidth="1"/>
    <col min="13872" max="13872" width="7" style="86" customWidth="1"/>
    <col min="13873" max="13873" width="8" style="86" customWidth="1"/>
    <col min="13874" max="13874" width="7.28515625" style="86" customWidth="1"/>
    <col min="13875" max="13875" width="2.42578125" style="86" customWidth="1"/>
    <col min="13876" max="13876" width="5" style="86" customWidth="1"/>
    <col min="13877" max="13877" width="8" style="86" customWidth="1"/>
    <col min="13878" max="13878" width="10.28515625" style="86" bestFit="1" customWidth="1"/>
    <col min="13879" max="13879" width="10.7109375" style="86" customWidth="1"/>
    <col min="13880" max="13880" width="5.7109375" style="86" customWidth="1"/>
    <col min="13881" max="13881" width="6.7109375" style="86" customWidth="1"/>
    <col min="13882" max="13882" width="24.5703125" style="86" customWidth="1"/>
    <col min="13883" max="13883" width="1.140625" style="86" customWidth="1"/>
    <col min="13884" max="14120" width="9.140625" style="86"/>
    <col min="14121" max="14121" width="3.140625" style="86" customWidth="1"/>
    <col min="14122" max="14122" width="9.140625" style="86"/>
    <col min="14123" max="14123" width="10.28515625" style="86" customWidth="1"/>
    <col min="14124" max="14124" width="7" style="86" customWidth="1"/>
    <col min="14125" max="14125" width="5.140625" style="86" customWidth="1"/>
    <col min="14126" max="14126" width="7.28515625" style="86" customWidth="1"/>
    <col min="14127" max="14127" width="8.85546875" style="86" customWidth="1"/>
    <col min="14128" max="14128" width="7" style="86" customWidth="1"/>
    <col min="14129" max="14129" width="8" style="86" customWidth="1"/>
    <col min="14130" max="14130" width="7.28515625" style="86" customWidth="1"/>
    <col min="14131" max="14131" width="2.42578125" style="86" customWidth="1"/>
    <col min="14132" max="14132" width="5" style="86" customWidth="1"/>
    <col min="14133" max="14133" width="8" style="86" customWidth="1"/>
    <col min="14134" max="14134" width="10.28515625" style="86" bestFit="1" customWidth="1"/>
    <col min="14135" max="14135" width="10.7109375" style="86" customWidth="1"/>
    <col min="14136" max="14136" width="5.7109375" style="86" customWidth="1"/>
    <col min="14137" max="14137" width="6.7109375" style="86" customWidth="1"/>
    <col min="14138" max="14138" width="24.5703125" style="86" customWidth="1"/>
    <col min="14139" max="14139" width="1.140625" style="86" customWidth="1"/>
    <col min="14140" max="14376" width="9.140625" style="86"/>
    <col min="14377" max="14377" width="3.140625" style="86" customWidth="1"/>
    <col min="14378" max="14378" width="9.140625" style="86"/>
    <col min="14379" max="14379" width="10.28515625" style="86" customWidth="1"/>
    <col min="14380" max="14380" width="7" style="86" customWidth="1"/>
    <col min="14381" max="14381" width="5.140625" style="86" customWidth="1"/>
    <col min="14382" max="14382" width="7.28515625" style="86" customWidth="1"/>
    <col min="14383" max="14383" width="8.85546875" style="86" customWidth="1"/>
    <col min="14384" max="14384" width="7" style="86" customWidth="1"/>
    <col min="14385" max="14385" width="8" style="86" customWidth="1"/>
    <col min="14386" max="14386" width="7.28515625" style="86" customWidth="1"/>
    <col min="14387" max="14387" width="2.42578125" style="86" customWidth="1"/>
    <col min="14388" max="14388" width="5" style="86" customWidth="1"/>
    <col min="14389" max="14389" width="8" style="86" customWidth="1"/>
    <col min="14390" max="14390" width="10.28515625" style="86" bestFit="1" customWidth="1"/>
    <col min="14391" max="14391" width="10.7109375" style="86" customWidth="1"/>
    <col min="14392" max="14392" width="5.7109375" style="86" customWidth="1"/>
    <col min="14393" max="14393" width="6.7109375" style="86" customWidth="1"/>
    <col min="14394" max="14394" width="24.5703125" style="86" customWidth="1"/>
    <col min="14395" max="14395" width="1.140625" style="86" customWidth="1"/>
    <col min="14396" max="14632" width="9.140625" style="86"/>
    <col min="14633" max="14633" width="3.140625" style="86" customWidth="1"/>
    <col min="14634" max="14634" width="9.140625" style="86"/>
    <col min="14635" max="14635" width="10.28515625" style="86" customWidth="1"/>
    <col min="14636" max="14636" width="7" style="86" customWidth="1"/>
    <col min="14637" max="14637" width="5.140625" style="86" customWidth="1"/>
    <col min="14638" max="14638" width="7.28515625" style="86" customWidth="1"/>
    <col min="14639" max="14639" width="8.85546875" style="86" customWidth="1"/>
    <col min="14640" max="14640" width="7" style="86" customWidth="1"/>
    <col min="14641" max="14641" width="8" style="86" customWidth="1"/>
    <col min="14642" max="14642" width="7.28515625" style="86" customWidth="1"/>
    <col min="14643" max="14643" width="2.42578125" style="86" customWidth="1"/>
    <col min="14644" max="14644" width="5" style="86" customWidth="1"/>
    <col min="14645" max="14645" width="8" style="86" customWidth="1"/>
    <col min="14646" max="14646" width="10.28515625" style="86" bestFit="1" customWidth="1"/>
    <col min="14647" max="14647" width="10.7109375" style="86" customWidth="1"/>
    <col min="14648" max="14648" width="5.7109375" style="86" customWidth="1"/>
    <col min="14649" max="14649" width="6.7109375" style="86" customWidth="1"/>
    <col min="14650" max="14650" width="24.5703125" style="86" customWidth="1"/>
    <col min="14651" max="14651" width="1.140625" style="86" customWidth="1"/>
    <col min="14652" max="14888" width="9.140625" style="86"/>
    <col min="14889" max="14889" width="3.140625" style="86" customWidth="1"/>
    <col min="14890" max="14890" width="9.140625" style="86"/>
    <col min="14891" max="14891" width="10.28515625" style="86" customWidth="1"/>
    <col min="14892" max="14892" width="7" style="86" customWidth="1"/>
    <col min="14893" max="14893" width="5.140625" style="86" customWidth="1"/>
    <col min="14894" max="14894" width="7.28515625" style="86" customWidth="1"/>
    <col min="14895" max="14895" width="8.85546875" style="86" customWidth="1"/>
    <col min="14896" max="14896" width="7" style="86" customWidth="1"/>
    <col min="14897" max="14897" width="8" style="86" customWidth="1"/>
    <col min="14898" max="14898" width="7.28515625" style="86" customWidth="1"/>
    <col min="14899" max="14899" width="2.42578125" style="86" customWidth="1"/>
    <col min="14900" max="14900" width="5" style="86" customWidth="1"/>
    <col min="14901" max="14901" width="8" style="86" customWidth="1"/>
    <col min="14902" max="14902" width="10.28515625" style="86" bestFit="1" customWidth="1"/>
    <col min="14903" max="14903" width="10.7109375" style="86" customWidth="1"/>
    <col min="14904" max="14904" width="5.7109375" style="86" customWidth="1"/>
    <col min="14905" max="14905" width="6.7109375" style="86" customWidth="1"/>
    <col min="14906" max="14906" width="24.5703125" style="86" customWidth="1"/>
    <col min="14907" max="14907" width="1.140625" style="86" customWidth="1"/>
    <col min="14908" max="15144" width="9.140625" style="86"/>
    <col min="15145" max="15145" width="3.140625" style="86" customWidth="1"/>
    <col min="15146" max="15146" width="9.140625" style="86"/>
    <col min="15147" max="15147" width="10.28515625" style="86" customWidth="1"/>
    <col min="15148" max="15148" width="7" style="86" customWidth="1"/>
    <col min="15149" max="15149" width="5.140625" style="86" customWidth="1"/>
    <col min="15150" max="15150" width="7.28515625" style="86" customWidth="1"/>
    <col min="15151" max="15151" width="8.85546875" style="86" customWidth="1"/>
    <col min="15152" max="15152" width="7" style="86" customWidth="1"/>
    <col min="15153" max="15153" width="8" style="86" customWidth="1"/>
    <col min="15154" max="15154" width="7.28515625" style="86" customWidth="1"/>
    <col min="15155" max="15155" width="2.42578125" style="86" customWidth="1"/>
    <col min="15156" max="15156" width="5" style="86" customWidth="1"/>
    <col min="15157" max="15157" width="8" style="86" customWidth="1"/>
    <col min="15158" max="15158" width="10.28515625" style="86" bestFit="1" customWidth="1"/>
    <col min="15159" max="15159" width="10.7109375" style="86" customWidth="1"/>
    <col min="15160" max="15160" width="5.7109375" style="86" customWidth="1"/>
    <col min="15161" max="15161" width="6.7109375" style="86" customWidth="1"/>
    <col min="15162" max="15162" width="24.5703125" style="86" customWidth="1"/>
    <col min="15163" max="15163" width="1.140625" style="86" customWidth="1"/>
    <col min="15164" max="15400" width="9.140625" style="86"/>
    <col min="15401" max="15401" width="3.140625" style="86" customWidth="1"/>
    <col min="15402" max="15402" width="9.140625" style="86"/>
    <col min="15403" max="15403" width="10.28515625" style="86" customWidth="1"/>
    <col min="15404" max="15404" width="7" style="86" customWidth="1"/>
    <col min="15405" max="15405" width="5.140625" style="86" customWidth="1"/>
    <col min="15406" max="15406" width="7.28515625" style="86" customWidth="1"/>
    <col min="15407" max="15407" width="8.85546875" style="86" customWidth="1"/>
    <col min="15408" max="15408" width="7" style="86" customWidth="1"/>
    <col min="15409" max="15409" width="8" style="86" customWidth="1"/>
    <col min="15410" max="15410" width="7.28515625" style="86" customWidth="1"/>
    <col min="15411" max="15411" width="2.42578125" style="86" customWidth="1"/>
    <col min="15412" max="15412" width="5" style="86" customWidth="1"/>
    <col min="15413" max="15413" width="8" style="86" customWidth="1"/>
    <col min="15414" max="15414" width="10.28515625" style="86" bestFit="1" customWidth="1"/>
    <col min="15415" max="15415" width="10.7109375" style="86" customWidth="1"/>
    <col min="15416" max="15416" width="5.7109375" style="86" customWidth="1"/>
    <col min="15417" max="15417" width="6.7109375" style="86" customWidth="1"/>
    <col min="15418" max="15418" width="24.5703125" style="86" customWidth="1"/>
    <col min="15419" max="15419" width="1.140625" style="86" customWidth="1"/>
    <col min="15420" max="15656" width="9.140625" style="86"/>
    <col min="15657" max="15657" width="3.140625" style="86" customWidth="1"/>
    <col min="15658" max="15658" width="9.140625" style="86"/>
    <col min="15659" max="15659" width="10.28515625" style="86" customWidth="1"/>
    <col min="15660" max="15660" width="7" style="86" customWidth="1"/>
    <col min="15661" max="15661" width="5.140625" style="86" customWidth="1"/>
    <col min="15662" max="15662" width="7.28515625" style="86" customWidth="1"/>
    <col min="15663" max="15663" width="8.85546875" style="86" customWidth="1"/>
    <col min="15664" max="15664" width="7" style="86" customWidth="1"/>
    <col min="15665" max="15665" width="8" style="86" customWidth="1"/>
    <col min="15666" max="15666" width="7.28515625" style="86" customWidth="1"/>
    <col min="15667" max="15667" width="2.42578125" style="86" customWidth="1"/>
    <col min="15668" max="15668" width="5" style="86" customWidth="1"/>
    <col min="15669" max="15669" width="8" style="86" customWidth="1"/>
    <col min="15670" max="15670" width="10.28515625" style="86" bestFit="1" customWidth="1"/>
    <col min="15671" max="15671" width="10.7109375" style="86" customWidth="1"/>
    <col min="15672" max="15672" width="5.7109375" style="86" customWidth="1"/>
    <col min="15673" max="15673" width="6.7109375" style="86" customWidth="1"/>
    <col min="15674" max="15674" width="24.5703125" style="86" customWidth="1"/>
    <col min="15675" max="15675" width="1.140625" style="86" customWidth="1"/>
    <col min="15676" max="16384" width="9.140625" style="86"/>
  </cols>
  <sheetData>
    <row r="1" spans="1:22" ht="16.5" customHeight="1" x14ac:dyDescent="0.2">
      <c r="A1" s="238" t="s">
        <v>43</v>
      </c>
      <c r="B1" s="311"/>
      <c r="C1" s="311"/>
      <c r="D1" s="311"/>
      <c r="E1" s="311"/>
      <c r="F1" s="311"/>
      <c r="G1" s="311"/>
      <c r="H1" s="227"/>
      <c r="I1" s="228"/>
      <c r="J1" s="228"/>
      <c r="K1" s="228"/>
      <c r="L1" s="228"/>
      <c r="M1" s="228"/>
      <c r="N1" s="228"/>
      <c r="O1" s="228"/>
      <c r="P1" s="229"/>
      <c r="Q1" s="238" t="s">
        <v>44</v>
      </c>
      <c r="R1" s="312"/>
      <c r="S1" s="83"/>
      <c r="T1" s="84"/>
      <c r="U1" s="84"/>
      <c r="V1" s="85"/>
    </row>
    <row r="2" spans="1:22" ht="16.5" customHeight="1" x14ac:dyDescent="0.2">
      <c r="A2" s="236" t="s">
        <v>42</v>
      </c>
      <c r="B2" s="313"/>
      <c r="C2" s="313"/>
      <c r="D2" s="313"/>
      <c r="E2" s="313"/>
      <c r="F2" s="313"/>
      <c r="G2" s="313"/>
      <c r="H2" s="227"/>
      <c r="I2" s="228"/>
      <c r="J2" s="228"/>
      <c r="K2" s="228"/>
      <c r="L2" s="228"/>
      <c r="M2" s="228"/>
      <c r="N2" s="228"/>
      <c r="O2" s="228"/>
      <c r="P2" s="229"/>
      <c r="Q2" s="236" t="s">
        <v>45</v>
      </c>
      <c r="R2" s="314"/>
      <c r="S2" s="83"/>
      <c r="T2" s="87"/>
      <c r="U2" s="87"/>
      <c r="V2" s="88"/>
    </row>
    <row r="3" spans="1:22" x14ac:dyDescent="0.2">
      <c r="A3" s="322" t="s">
        <v>41</v>
      </c>
      <c r="B3" s="323"/>
      <c r="C3" s="323"/>
      <c r="D3" s="323"/>
      <c r="E3" s="323"/>
      <c r="F3" s="323"/>
      <c r="G3" s="323"/>
      <c r="H3" s="227"/>
      <c r="I3" s="228"/>
      <c r="J3" s="228"/>
      <c r="K3" s="228"/>
      <c r="L3" s="228"/>
      <c r="M3" s="228"/>
      <c r="N3" s="228"/>
      <c r="O3" s="228"/>
      <c r="P3" s="229"/>
      <c r="Q3" s="89"/>
      <c r="R3" s="89"/>
      <c r="S3" s="89"/>
      <c r="T3" s="89"/>
      <c r="U3" s="89"/>
      <c r="V3" s="90"/>
    </row>
    <row r="4" spans="1:22" ht="13.5" customHeight="1" x14ac:dyDescent="0.2">
      <c r="A4" s="91"/>
      <c r="B4" s="92"/>
      <c r="C4" s="93"/>
      <c r="D4" s="93"/>
      <c r="E4" s="93"/>
      <c r="F4" s="93"/>
      <c r="G4" s="93"/>
      <c r="H4" s="94"/>
      <c r="I4" s="95"/>
      <c r="J4" s="95"/>
      <c r="K4" s="95"/>
      <c r="L4" s="95"/>
      <c r="M4" s="95"/>
      <c r="N4" s="95"/>
      <c r="O4" s="95"/>
      <c r="P4" s="95"/>
      <c r="Q4" s="96"/>
      <c r="R4" s="96"/>
      <c r="S4" s="96"/>
      <c r="T4" s="96"/>
      <c r="U4" s="96"/>
      <c r="V4" s="96"/>
    </row>
    <row r="5" spans="1:22" ht="17.25" customHeight="1" x14ac:dyDescent="0.2">
      <c r="A5" s="97"/>
      <c r="B5" s="98"/>
      <c r="C5" s="325" t="s">
        <v>14</v>
      </c>
      <c r="D5" s="325"/>
      <c r="E5" s="325"/>
      <c r="F5" s="325"/>
      <c r="G5" s="325"/>
      <c r="H5" s="325"/>
      <c r="I5" s="325"/>
      <c r="J5" s="325"/>
      <c r="K5" s="325"/>
      <c r="L5" s="325"/>
      <c r="M5" s="325"/>
      <c r="N5" s="325"/>
      <c r="O5" s="325"/>
      <c r="P5" s="325"/>
      <c r="Q5" s="325"/>
      <c r="R5" s="325"/>
      <c r="S5" s="325"/>
      <c r="T5" s="325"/>
      <c r="U5" s="325"/>
      <c r="V5" s="325"/>
    </row>
    <row r="6" spans="1:22" ht="13.5" customHeight="1" x14ac:dyDescent="0.2">
      <c r="A6" s="97"/>
      <c r="B6" s="98"/>
      <c r="C6" s="326" t="s">
        <v>0</v>
      </c>
      <c r="D6" s="327"/>
      <c r="E6" s="327"/>
      <c r="F6" s="327"/>
      <c r="G6" s="327"/>
      <c r="H6" s="327"/>
      <c r="I6" s="327"/>
      <c r="J6" s="327"/>
      <c r="K6" s="327"/>
      <c r="L6" s="327"/>
      <c r="M6" s="327"/>
      <c r="N6" s="327"/>
      <c r="O6" s="327"/>
      <c r="P6" s="327"/>
      <c r="Q6" s="327"/>
      <c r="R6" s="327"/>
      <c r="S6" s="327"/>
      <c r="T6" s="327"/>
      <c r="U6" s="327"/>
      <c r="V6" s="327"/>
    </row>
    <row r="7" spans="1:22" ht="23.25" customHeight="1" x14ac:dyDescent="0.2">
      <c r="A7" s="287" t="s">
        <v>33</v>
      </c>
      <c r="B7" s="290" t="s">
        <v>235</v>
      </c>
      <c r="C7" s="297"/>
      <c r="D7" s="297"/>
      <c r="E7" s="297"/>
      <c r="F7" s="297"/>
      <c r="G7" s="297"/>
      <c r="H7" s="297"/>
      <c r="I7" s="297"/>
      <c r="J7" s="297"/>
      <c r="K7" s="297"/>
      <c r="L7" s="297"/>
      <c r="M7" s="297"/>
      <c r="N7" s="297"/>
      <c r="O7" s="297"/>
      <c r="P7" s="297"/>
      <c r="Q7" s="99" t="s">
        <v>15</v>
      </c>
      <c r="R7" s="100" t="s">
        <v>2</v>
      </c>
      <c r="S7" s="100" t="s">
        <v>16</v>
      </c>
      <c r="T7" s="101" t="s">
        <v>3</v>
      </c>
      <c r="U7" s="298" t="s">
        <v>4</v>
      </c>
      <c r="V7" s="299"/>
    </row>
    <row r="8" spans="1:22" ht="12.75" customHeight="1" x14ac:dyDescent="0.2">
      <c r="A8" s="288"/>
      <c r="B8" s="102"/>
      <c r="C8" s="306" t="s">
        <v>5</v>
      </c>
      <c r="D8" s="306"/>
      <c r="E8" s="306"/>
      <c r="F8" s="306"/>
      <c r="G8" s="306"/>
      <c r="H8" s="306"/>
      <c r="I8" s="306"/>
      <c r="J8" s="306"/>
      <c r="K8" s="306"/>
      <c r="L8" s="306"/>
      <c r="M8" s="306"/>
      <c r="N8" s="306"/>
      <c r="O8" s="306"/>
      <c r="P8" s="306"/>
      <c r="Q8" s="135" t="s">
        <v>16</v>
      </c>
      <c r="R8" s="136"/>
      <c r="S8" s="136"/>
      <c r="T8" s="137"/>
      <c r="U8" s="181" t="s">
        <v>6</v>
      </c>
      <c r="V8" s="182"/>
    </row>
    <row r="9" spans="1:22" ht="45.75" customHeight="1" x14ac:dyDescent="0.2">
      <c r="A9" s="288"/>
      <c r="B9" s="103">
        <v>1</v>
      </c>
      <c r="C9" s="272" t="s">
        <v>144</v>
      </c>
      <c r="D9" s="272"/>
      <c r="E9" s="272"/>
      <c r="F9" s="272"/>
      <c r="G9" s="272"/>
      <c r="H9" s="272"/>
      <c r="I9" s="272"/>
      <c r="J9" s="272"/>
      <c r="K9" s="272"/>
      <c r="L9" s="272"/>
      <c r="M9" s="272"/>
      <c r="N9" s="272"/>
      <c r="O9" s="272"/>
      <c r="P9" s="272"/>
      <c r="Q9" s="138"/>
      <c r="R9" s="139"/>
      <c r="S9" s="139"/>
      <c r="T9" s="140"/>
      <c r="U9" s="183"/>
      <c r="V9" s="184"/>
    </row>
    <row r="10" spans="1:22" ht="42.75" customHeight="1" x14ac:dyDescent="0.2">
      <c r="A10" s="288"/>
      <c r="B10" s="103">
        <v>2</v>
      </c>
      <c r="C10" s="272" t="s">
        <v>145</v>
      </c>
      <c r="D10" s="272"/>
      <c r="E10" s="272"/>
      <c r="F10" s="272"/>
      <c r="G10" s="272"/>
      <c r="H10" s="272"/>
      <c r="I10" s="272"/>
      <c r="J10" s="272"/>
      <c r="K10" s="272"/>
      <c r="L10" s="272"/>
      <c r="M10" s="272"/>
      <c r="N10" s="272"/>
      <c r="O10" s="272"/>
      <c r="P10" s="272"/>
      <c r="Q10" s="138"/>
      <c r="R10" s="139"/>
      <c r="S10" s="139"/>
      <c r="T10" s="140"/>
      <c r="U10" s="183"/>
      <c r="V10" s="184"/>
    </row>
    <row r="11" spans="1:22" ht="43.5" customHeight="1" x14ac:dyDescent="0.2">
      <c r="A11" s="288"/>
      <c r="B11" s="103">
        <v>3</v>
      </c>
      <c r="C11" s="272" t="s">
        <v>146</v>
      </c>
      <c r="D11" s="272"/>
      <c r="E11" s="272"/>
      <c r="F11" s="272"/>
      <c r="G11" s="272"/>
      <c r="H11" s="272"/>
      <c r="I11" s="272"/>
      <c r="J11" s="272"/>
      <c r="K11" s="272"/>
      <c r="L11" s="272"/>
      <c r="M11" s="272"/>
      <c r="N11" s="272"/>
      <c r="O11" s="272"/>
      <c r="P11" s="272"/>
      <c r="Q11" s="138"/>
      <c r="R11" s="139"/>
      <c r="S11" s="139"/>
      <c r="T11" s="140"/>
      <c r="U11" s="183"/>
      <c r="V11" s="184"/>
    </row>
    <row r="12" spans="1:22" ht="13.5" customHeight="1" x14ac:dyDescent="0.2">
      <c r="A12" s="288"/>
      <c r="B12" s="102"/>
      <c r="C12" s="306" t="s">
        <v>7</v>
      </c>
      <c r="D12" s="306"/>
      <c r="E12" s="306"/>
      <c r="F12" s="306"/>
      <c r="G12" s="306"/>
      <c r="H12" s="306"/>
      <c r="I12" s="306"/>
      <c r="J12" s="306"/>
      <c r="K12" s="306"/>
      <c r="L12" s="306"/>
      <c r="M12" s="306"/>
      <c r="N12" s="306"/>
      <c r="O12" s="306"/>
      <c r="P12" s="306"/>
      <c r="Q12" s="138"/>
      <c r="R12" s="139"/>
      <c r="S12" s="139"/>
      <c r="T12" s="140"/>
      <c r="U12" s="183"/>
      <c r="V12" s="184"/>
    </row>
    <row r="13" spans="1:22" ht="28.5" customHeight="1" x14ac:dyDescent="0.2">
      <c r="A13" s="288"/>
      <c r="B13" s="103">
        <v>4</v>
      </c>
      <c r="C13" s="272" t="s">
        <v>147</v>
      </c>
      <c r="D13" s="272"/>
      <c r="E13" s="272"/>
      <c r="F13" s="272"/>
      <c r="G13" s="272"/>
      <c r="H13" s="272"/>
      <c r="I13" s="272"/>
      <c r="J13" s="272"/>
      <c r="K13" s="272"/>
      <c r="L13" s="272"/>
      <c r="M13" s="272"/>
      <c r="N13" s="272"/>
      <c r="O13" s="272"/>
      <c r="P13" s="272"/>
      <c r="Q13" s="138"/>
      <c r="R13" s="139"/>
      <c r="S13" s="139"/>
      <c r="T13" s="140"/>
      <c r="U13" s="183"/>
      <c r="V13" s="184"/>
    </row>
    <row r="14" spans="1:22" ht="30" customHeight="1" x14ac:dyDescent="0.2">
      <c r="A14" s="288"/>
      <c r="B14" s="103">
        <v>5</v>
      </c>
      <c r="C14" s="272" t="s">
        <v>148</v>
      </c>
      <c r="D14" s="272"/>
      <c r="E14" s="272"/>
      <c r="F14" s="272"/>
      <c r="G14" s="272"/>
      <c r="H14" s="272"/>
      <c r="I14" s="272"/>
      <c r="J14" s="272"/>
      <c r="K14" s="272"/>
      <c r="L14" s="272"/>
      <c r="M14" s="272"/>
      <c r="N14" s="272"/>
      <c r="O14" s="272"/>
      <c r="P14" s="272"/>
      <c r="Q14" s="138"/>
      <c r="R14" s="139"/>
      <c r="S14" s="139"/>
      <c r="T14" s="140"/>
      <c r="U14" s="183"/>
      <c r="V14" s="184"/>
    </row>
    <row r="15" spans="1:22" ht="28.5" customHeight="1" x14ac:dyDescent="0.2">
      <c r="A15" s="288"/>
      <c r="B15" s="103">
        <v>6</v>
      </c>
      <c r="C15" s="272" t="s">
        <v>149</v>
      </c>
      <c r="D15" s="272"/>
      <c r="E15" s="272"/>
      <c r="F15" s="272"/>
      <c r="G15" s="272"/>
      <c r="H15" s="272"/>
      <c r="I15" s="272"/>
      <c r="J15" s="272"/>
      <c r="K15" s="272"/>
      <c r="L15" s="272"/>
      <c r="M15" s="272"/>
      <c r="N15" s="272"/>
      <c r="O15" s="272"/>
      <c r="P15" s="272"/>
      <c r="Q15" s="138"/>
      <c r="R15" s="139"/>
      <c r="S15" s="139"/>
      <c r="T15" s="140"/>
      <c r="U15" s="183"/>
      <c r="V15" s="184"/>
    </row>
    <row r="16" spans="1:22" ht="29.25" customHeight="1" x14ac:dyDescent="0.2">
      <c r="A16" s="288"/>
      <c r="B16" s="103">
        <v>7</v>
      </c>
      <c r="C16" s="272" t="s">
        <v>150</v>
      </c>
      <c r="D16" s="272"/>
      <c r="E16" s="272"/>
      <c r="F16" s="272"/>
      <c r="G16" s="272"/>
      <c r="H16" s="272"/>
      <c r="I16" s="272"/>
      <c r="J16" s="272"/>
      <c r="K16" s="272"/>
      <c r="L16" s="272"/>
      <c r="M16" s="272"/>
      <c r="N16" s="272"/>
      <c r="O16" s="272"/>
      <c r="P16" s="272"/>
      <c r="Q16" s="138"/>
      <c r="R16" s="139"/>
      <c r="S16" s="139"/>
      <c r="T16" s="140"/>
      <c r="U16" s="183"/>
      <c r="V16" s="184"/>
    </row>
    <row r="17" spans="1:22" ht="30" customHeight="1" x14ac:dyDescent="0.2">
      <c r="A17" s="288"/>
      <c r="B17" s="103">
        <v>8</v>
      </c>
      <c r="C17" s="272" t="s">
        <v>151</v>
      </c>
      <c r="D17" s="309"/>
      <c r="E17" s="309"/>
      <c r="F17" s="309"/>
      <c r="G17" s="309"/>
      <c r="H17" s="309"/>
      <c r="I17" s="309"/>
      <c r="J17" s="309"/>
      <c r="K17" s="309"/>
      <c r="L17" s="309"/>
      <c r="M17" s="309"/>
      <c r="N17" s="309"/>
      <c r="O17" s="309"/>
      <c r="P17" s="309"/>
      <c r="Q17" s="138"/>
      <c r="R17" s="139"/>
      <c r="S17" s="139"/>
      <c r="T17" s="140"/>
      <c r="U17" s="183"/>
      <c r="V17" s="184"/>
    </row>
    <row r="18" spans="1:22" ht="14.25" customHeight="1" x14ac:dyDescent="0.2">
      <c r="A18" s="288"/>
      <c r="B18" s="102"/>
      <c r="C18" s="306" t="s">
        <v>8</v>
      </c>
      <c r="D18" s="306"/>
      <c r="E18" s="306"/>
      <c r="F18" s="306"/>
      <c r="G18" s="306"/>
      <c r="H18" s="306"/>
      <c r="I18" s="306"/>
      <c r="J18" s="306"/>
      <c r="K18" s="306"/>
      <c r="L18" s="306"/>
      <c r="M18" s="306"/>
      <c r="N18" s="306"/>
      <c r="O18" s="306"/>
      <c r="P18" s="306"/>
      <c r="Q18" s="138"/>
      <c r="R18" s="139"/>
      <c r="S18" s="139"/>
      <c r="T18" s="140"/>
      <c r="U18" s="183"/>
      <c r="V18" s="184"/>
    </row>
    <row r="19" spans="1:22" ht="43.5" customHeight="1" x14ac:dyDescent="0.2">
      <c r="A19" s="288"/>
      <c r="B19" s="103">
        <v>9</v>
      </c>
      <c r="C19" s="272" t="s">
        <v>152</v>
      </c>
      <c r="D19" s="272"/>
      <c r="E19" s="272"/>
      <c r="F19" s="272"/>
      <c r="G19" s="272"/>
      <c r="H19" s="272"/>
      <c r="I19" s="272"/>
      <c r="J19" s="272"/>
      <c r="K19" s="272"/>
      <c r="L19" s="272"/>
      <c r="M19" s="272"/>
      <c r="N19" s="272"/>
      <c r="O19" s="272"/>
      <c r="P19" s="272"/>
      <c r="Q19" s="138"/>
      <c r="R19" s="139"/>
      <c r="S19" s="139"/>
      <c r="T19" s="140"/>
      <c r="U19" s="193" t="s">
        <v>9</v>
      </c>
      <c r="V19" s="194"/>
    </row>
    <row r="20" spans="1:22" ht="42.75" customHeight="1" x14ac:dyDescent="0.2">
      <c r="A20" s="288"/>
      <c r="B20" s="103">
        <v>10</v>
      </c>
      <c r="C20" s="272" t="s">
        <v>153</v>
      </c>
      <c r="D20" s="272"/>
      <c r="E20" s="272"/>
      <c r="F20" s="272"/>
      <c r="G20" s="272"/>
      <c r="H20" s="272"/>
      <c r="I20" s="272"/>
      <c r="J20" s="272"/>
      <c r="K20" s="272"/>
      <c r="L20" s="272"/>
      <c r="M20" s="272"/>
      <c r="N20" s="272"/>
      <c r="O20" s="272"/>
      <c r="P20" s="272"/>
      <c r="Q20" s="138"/>
      <c r="R20" s="139"/>
      <c r="S20" s="139"/>
      <c r="T20" s="140"/>
      <c r="U20" s="195"/>
      <c r="V20" s="196"/>
    </row>
    <row r="21" spans="1:22" ht="43.5" customHeight="1" x14ac:dyDescent="0.2">
      <c r="A21" s="288"/>
      <c r="B21" s="103">
        <v>11</v>
      </c>
      <c r="C21" s="272" t="s">
        <v>154</v>
      </c>
      <c r="D21" s="272"/>
      <c r="E21" s="272"/>
      <c r="F21" s="272"/>
      <c r="G21" s="272"/>
      <c r="H21" s="272"/>
      <c r="I21" s="272"/>
      <c r="J21" s="272"/>
      <c r="K21" s="272"/>
      <c r="L21" s="272"/>
      <c r="M21" s="272"/>
      <c r="N21" s="272"/>
      <c r="O21" s="272"/>
      <c r="P21" s="272"/>
      <c r="Q21" s="138"/>
      <c r="R21" s="139"/>
      <c r="S21" s="139"/>
      <c r="T21" s="140"/>
      <c r="U21" s="195"/>
      <c r="V21" s="196"/>
    </row>
    <row r="22" spans="1:22" ht="30" customHeight="1" x14ac:dyDescent="0.2">
      <c r="A22" s="288"/>
      <c r="B22" s="103">
        <v>12</v>
      </c>
      <c r="C22" s="272" t="s">
        <v>155</v>
      </c>
      <c r="D22" s="272"/>
      <c r="E22" s="272"/>
      <c r="F22" s="272"/>
      <c r="G22" s="272"/>
      <c r="H22" s="272"/>
      <c r="I22" s="272"/>
      <c r="J22" s="272"/>
      <c r="K22" s="272"/>
      <c r="L22" s="272"/>
      <c r="M22" s="272"/>
      <c r="N22" s="272"/>
      <c r="O22" s="272"/>
      <c r="P22" s="272"/>
      <c r="Q22" s="138"/>
      <c r="R22" s="139"/>
      <c r="S22" s="139"/>
      <c r="T22" s="140"/>
      <c r="U22" s="195"/>
      <c r="V22" s="196"/>
    </row>
    <row r="23" spans="1:22" ht="43.5" customHeight="1" x14ac:dyDescent="0.2">
      <c r="A23" s="288"/>
      <c r="B23" s="103">
        <v>13</v>
      </c>
      <c r="C23" s="272" t="s">
        <v>156</v>
      </c>
      <c r="D23" s="272"/>
      <c r="E23" s="272"/>
      <c r="F23" s="272"/>
      <c r="G23" s="272"/>
      <c r="H23" s="272"/>
      <c r="I23" s="272"/>
      <c r="J23" s="272"/>
      <c r="K23" s="272"/>
      <c r="L23" s="272"/>
      <c r="M23" s="272"/>
      <c r="N23" s="272"/>
      <c r="O23" s="272"/>
      <c r="P23" s="272"/>
      <c r="Q23" s="138"/>
      <c r="R23" s="139"/>
      <c r="S23" s="139"/>
      <c r="T23" s="140"/>
      <c r="U23" s="195"/>
      <c r="V23" s="196"/>
    </row>
    <row r="24" spans="1:22" ht="13.5" customHeight="1" x14ac:dyDescent="0.2">
      <c r="A24" s="288"/>
      <c r="B24" s="102"/>
      <c r="C24" s="306" t="s">
        <v>10</v>
      </c>
      <c r="D24" s="306"/>
      <c r="E24" s="306"/>
      <c r="F24" s="306"/>
      <c r="G24" s="306"/>
      <c r="H24" s="306"/>
      <c r="I24" s="306"/>
      <c r="J24" s="306"/>
      <c r="K24" s="306"/>
      <c r="L24" s="306"/>
      <c r="M24" s="306"/>
      <c r="N24" s="306"/>
      <c r="O24" s="306"/>
      <c r="P24" s="306"/>
      <c r="Q24" s="138"/>
      <c r="R24" s="139"/>
      <c r="S24" s="139"/>
      <c r="T24" s="140"/>
      <c r="U24" s="195"/>
      <c r="V24" s="196"/>
    </row>
    <row r="25" spans="1:22" ht="27" customHeight="1" x14ac:dyDescent="0.2">
      <c r="A25" s="288"/>
      <c r="B25" s="103">
        <v>14</v>
      </c>
      <c r="C25" s="272" t="s">
        <v>157</v>
      </c>
      <c r="D25" s="272"/>
      <c r="E25" s="272"/>
      <c r="F25" s="272"/>
      <c r="G25" s="272"/>
      <c r="H25" s="272"/>
      <c r="I25" s="272"/>
      <c r="J25" s="272"/>
      <c r="K25" s="272"/>
      <c r="L25" s="272"/>
      <c r="M25" s="272"/>
      <c r="N25" s="272"/>
      <c r="O25" s="272"/>
      <c r="P25" s="272"/>
      <c r="Q25" s="138"/>
      <c r="R25" s="139"/>
      <c r="S25" s="139"/>
      <c r="T25" s="140"/>
      <c r="U25" s="195"/>
      <c r="V25" s="196"/>
    </row>
    <row r="26" spans="1:22" ht="29.25" customHeight="1" x14ac:dyDescent="0.2">
      <c r="A26" s="288"/>
      <c r="B26" s="103">
        <v>15</v>
      </c>
      <c r="C26" s="272" t="s">
        <v>158</v>
      </c>
      <c r="D26" s="272"/>
      <c r="E26" s="272"/>
      <c r="F26" s="272"/>
      <c r="G26" s="272"/>
      <c r="H26" s="272"/>
      <c r="I26" s="272"/>
      <c r="J26" s="272"/>
      <c r="K26" s="272"/>
      <c r="L26" s="272"/>
      <c r="M26" s="272"/>
      <c r="N26" s="272"/>
      <c r="O26" s="272"/>
      <c r="P26" s="272"/>
      <c r="Q26" s="138"/>
      <c r="R26" s="139"/>
      <c r="S26" s="139"/>
      <c r="T26" s="140"/>
      <c r="U26" s="195"/>
      <c r="V26" s="196"/>
    </row>
    <row r="27" spans="1:22" ht="30" customHeight="1" x14ac:dyDescent="0.2">
      <c r="A27" s="288"/>
      <c r="B27" s="103">
        <v>16</v>
      </c>
      <c r="C27" s="272" t="s">
        <v>159</v>
      </c>
      <c r="D27" s="272"/>
      <c r="E27" s="272"/>
      <c r="F27" s="272"/>
      <c r="G27" s="272"/>
      <c r="H27" s="272"/>
      <c r="I27" s="272"/>
      <c r="J27" s="272"/>
      <c r="K27" s="272"/>
      <c r="L27" s="272"/>
      <c r="M27" s="272"/>
      <c r="N27" s="272"/>
      <c r="O27" s="272"/>
      <c r="P27" s="272"/>
      <c r="Q27" s="138"/>
      <c r="R27" s="139"/>
      <c r="S27" s="139"/>
      <c r="T27" s="140"/>
      <c r="U27" s="195"/>
      <c r="V27" s="196"/>
    </row>
    <row r="28" spans="1:22" ht="30.75" customHeight="1" x14ac:dyDescent="0.2">
      <c r="A28" s="288"/>
      <c r="B28" s="103">
        <v>17</v>
      </c>
      <c r="C28" s="272" t="s">
        <v>160</v>
      </c>
      <c r="D28" s="272"/>
      <c r="E28" s="272"/>
      <c r="F28" s="272"/>
      <c r="G28" s="272"/>
      <c r="H28" s="272"/>
      <c r="I28" s="272"/>
      <c r="J28" s="272"/>
      <c r="K28" s="272"/>
      <c r="L28" s="272"/>
      <c r="M28" s="272"/>
      <c r="N28" s="272"/>
      <c r="O28" s="272"/>
      <c r="P28" s="272"/>
      <c r="Q28" s="138"/>
      <c r="R28" s="139"/>
      <c r="S28" s="139"/>
      <c r="T28" s="140"/>
      <c r="U28" s="195"/>
      <c r="V28" s="196"/>
    </row>
    <row r="29" spans="1:22" ht="14.25" customHeight="1" x14ac:dyDescent="0.2">
      <c r="A29" s="288"/>
      <c r="B29" s="103">
        <v>18</v>
      </c>
      <c r="C29" s="272" t="s">
        <v>161</v>
      </c>
      <c r="D29" s="309"/>
      <c r="E29" s="309"/>
      <c r="F29" s="309"/>
      <c r="G29" s="309"/>
      <c r="H29" s="309"/>
      <c r="I29" s="309"/>
      <c r="J29" s="309"/>
      <c r="K29" s="309"/>
      <c r="L29" s="309"/>
      <c r="M29" s="309"/>
      <c r="N29" s="309"/>
      <c r="O29" s="309"/>
      <c r="P29" s="309"/>
      <c r="Q29" s="138"/>
      <c r="R29" s="139"/>
      <c r="S29" s="139"/>
      <c r="T29" s="140"/>
      <c r="U29" s="195"/>
      <c r="V29" s="196"/>
    </row>
    <row r="30" spans="1:22" ht="18" customHeight="1" x14ac:dyDescent="0.2">
      <c r="A30" s="288"/>
      <c r="B30" s="103">
        <v>19</v>
      </c>
      <c r="C30" s="272" t="s">
        <v>162</v>
      </c>
      <c r="D30" s="272"/>
      <c r="E30" s="272"/>
      <c r="F30" s="272"/>
      <c r="G30" s="272"/>
      <c r="H30" s="272"/>
      <c r="I30" s="272"/>
      <c r="J30" s="272"/>
      <c r="K30" s="272"/>
      <c r="L30" s="272"/>
      <c r="M30" s="272"/>
      <c r="N30" s="272"/>
      <c r="O30" s="272"/>
      <c r="P30" s="272"/>
      <c r="Q30" s="138"/>
      <c r="R30" s="139"/>
      <c r="S30" s="139"/>
      <c r="T30" s="140"/>
      <c r="U30" s="195"/>
      <c r="V30" s="196"/>
    </row>
    <row r="31" spans="1:22" ht="22.5" customHeight="1" x14ac:dyDescent="0.2">
      <c r="A31" s="287" t="s">
        <v>33</v>
      </c>
      <c r="B31" s="290" t="s">
        <v>244</v>
      </c>
      <c r="C31" s="297"/>
      <c r="D31" s="297"/>
      <c r="E31" s="297"/>
      <c r="F31" s="297"/>
      <c r="G31" s="297"/>
      <c r="H31" s="297"/>
      <c r="I31" s="297"/>
      <c r="J31" s="297"/>
      <c r="K31" s="297"/>
      <c r="L31" s="297"/>
      <c r="M31" s="297"/>
      <c r="N31" s="297"/>
      <c r="O31" s="297"/>
      <c r="P31" s="297"/>
      <c r="Q31" s="99" t="s">
        <v>15</v>
      </c>
      <c r="R31" s="100" t="s">
        <v>2</v>
      </c>
      <c r="S31" s="100" t="s">
        <v>16</v>
      </c>
      <c r="T31" s="101" t="s">
        <v>3</v>
      </c>
      <c r="U31" s="298" t="s">
        <v>4</v>
      </c>
      <c r="V31" s="299"/>
    </row>
    <row r="32" spans="1:22" ht="44.25" customHeight="1" x14ac:dyDescent="0.2">
      <c r="A32" s="288"/>
      <c r="B32" s="104">
        <v>20</v>
      </c>
      <c r="C32" s="286" t="s">
        <v>163</v>
      </c>
      <c r="D32" s="286"/>
      <c r="E32" s="286"/>
      <c r="F32" s="286"/>
      <c r="G32" s="286"/>
      <c r="H32" s="286"/>
      <c r="I32" s="286"/>
      <c r="J32" s="286"/>
      <c r="K32" s="286"/>
      <c r="L32" s="286"/>
      <c r="M32" s="286"/>
      <c r="N32" s="286"/>
      <c r="O32" s="286"/>
      <c r="P32" s="286"/>
      <c r="Q32" s="135" t="s">
        <v>16</v>
      </c>
      <c r="R32" s="136"/>
      <c r="S32" s="136"/>
      <c r="T32" s="137"/>
      <c r="U32" s="315" t="s">
        <v>6</v>
      </c>
      <c r="V32" s="316"/>
    </row>
    <row r="33" spans="1:22" ht="58.5" customHeight="1" x14ac:dyDescent="0.2">
      <c r="A33" s="288"/>
      <c r="B33" s="103">
        <v>21</v>
      </c>
      <c r="C33" s="272" t="s">
        <v>164</v>
      </c>
      <c r="D33" s="272"/>
      <c r="E33" s="272"/>
      <c r="F33" s="272"/>
      <c r="G33" s="272"/>
      <c r="H33" s="272"/>
      <c r="I33" s="272"/>
      <c r="J33" s="272"/>
      <c r="K33" s="272"/>
      <c r="L33" s="272"/>
      <c r="M33" s="272"/>
      <c r="N33" s="272"/>
      <c r="O33" s="272"/>
      <c r="P33" s="272"/>
      <c r="Q33" s="138"/>
      <c r="R33" s="139"/>
      <c r="S33" s="139"/>
      <c r="T33" s="140"/>
      <c r="U33" s="317"/>
      <c r="V33" s="318"/>
    </row>
    <row r="34" spans="1:22" ht="30" customHeight="1" x14ac:dyDescent="0.2">
      <c r="A34" s="288"/>
      <c r="B34" s="103">
        <v>22</v>
      </c>
      <c r="C34" s="272" t="s">
        <v>165</v>
      </c>
      <c r="D34" s="272"/>
      <c r="E34" s="272"/>
      <c r="F34" s="272"/>
      <c r="G34" s="272"/>
      <c r="H34" s="272"/>
      <c r="I34" s="272"/>
      <c r="J34" s="272"/>
      <c r="K34" s="272"/>
      <c r="L34" s="272"/>
      <c r="M34" s="272"/>
      <c r="N34" s="272"/>
      <c r="O34" s="272"/>
      <c r="P34" s="272"/>
      <c r="Q34" s="138"/>
      <c r="R34" s="139"/>
      <c r="S34" s="139"/>
      <c r="T34" s="140"/>
      <c r="U34" s="193" t="s">
        <v>9</v>
      </c>
      <c r="V34" s="319"/>
    </row>
    <row r="35" spans="1:22" ht="45.75" customHeight="1" x14ac:dyDescent="0.2">
      <c r="A35" s="289"/>
      <c r="B35" s="105">
        <v>23</v>
      </c>
      <c r="C35" s="296" t="s">
        <v>166</v>
      </c>
      <c r="D35" s="202"/>
      <c r="E35" s="202"/>
      <c r="F35" s="202"/>
      <c r="G35" s="202"/>
      <c r="H35" s="202"/>
      <c r="I35" s="202"/>
      <c r="J35" s="202"/>
      <c r="K35" s="202"/>
      <c r="L35" s="202"/>
      <c r="M35" s="202"/>
      <c r="N35" s="202"/>
      <c r="O35" s="202"/>
      <c r="P35" s="202"/>
      <c r="Q35" s="300"/>
      <c r="R35" s="301"/>
      <c r="S35" s="301"/>
      <c r="T35" s="302"/>
      <c r="U35" s="320"/>
      <c r="V35" s="321"/>
    </row>
    <row r="36" spans="1:22" ht="22.5" customHeight="1" x14ac:dyDescent="0.2">
      <c r="A36" s="287" t="s">
        <v>33</v>
      </c>
      <c r="B36" s="290" t="s">
        <v>238</v>
      </c>
      <c r="C36" s="297"/>
      <c r="D36" s="297"/>
      <c r="E36" s="297"/>
      <c r="F36" s="297"/>
      <c r="G36" s="297"/>
      <c r="H36" s="297"/>
      <c r="I36" s="297"/>
      <c r="J36" s="297"/>
      <c r="K36" s="297"/>
      <c r="L36" s="297"/>
      <c r="M36" s="297"/>
      <c r="N36" s="297"/>
      <c r="O36" s="297"/>
      <c r="P36" s="297"/>
      <c r="Q36" s="99" t="s">
        <v>15</v>
      </c>
      <c r="R36" s="100" t="s">
        <v>2</v>
      </c>
      <c r="S36" s="100" t="s">
        <v>16</v>
      </c>
      <c r="T36" s="101" t="s">
        <v>3</v>
      </c>
      <c r="U36" s="298" t="s">
        <v>4</v>
      </c>
      <c r="V36" s="299"/>
    </row>
    <row r="37" spans="1:22" ht="74.25" customHeight="1" x14ac:dyDescent="0.2">
      <c r="A37" s="288"/>
      <c r="B37" s="106"/>
      <c r="C37" s="303" t="s">
        <v>177</v>
      </c>
      <c r="D37" s="303"/>
      <c r="E37" s="303"/>
      <c r="F37" s="303"/>
      <c r="G37" s="303"/>
      <c r="H37" s="303"/>
      <c r="I37" s="303"/>
      <c r="J37" s="303"/>
      <c r="K37" s="303"/>
      <c r="L37" s="303"/>
      <c r="M37" s="303"/>
      <c r="N37" s="303"/>
      <c r="O37" s="303"/>
      <c r="P37" s="303"/>
      <c r="Q37" s="135" t="s">
        <v>16</v>
      </c>
      <c r="R37" s="136"/>
      <c r="S37" s="136"/>
      <c r="T37" s="137"/>
      <c r="U37" s="181" t="s">
        <v>6</v>
      </c>
      <c r="V37" s="182"/>
    </row>
    <row r="38" spans="1:22" ht="45.75" customHeight="1" x14ac:dyDescent="0.2">
      <c r="A38" s="288"/>
      <c r="B38" s="103">
        <v>24</v>
      </c>
      <c r="C38" s="272" t="s">
        <v>167</v>
      </c>
      <c r="D38" s="272"/>
      <c r="E38" s="272"/>
      <c r="F38" s="272"/>
      <c r="G38" s="272"/>
      <c r="H38" s="272"/>
      <c r="I38" s="272"/>
      <c r="J38" s="272"/>
      <c r="K38" s="272"/>
      <c r="L38" s="272"/>
      <c r="M38" s="272"/>
      <c r="N38" s="272"/>
      <c r="O38" s="272"/>
      <c r="P38" s="272"/>
      <c r="Q38" s="138"/>
      <c r="R38" s="139"/>
      <c r="S38" s="139"/>
      <c r="T38" s="140"/>
      <c r="U38" s="222"/>
      <c r="V38" s="223"/>
    </row>
    <row r="39" spans="1:22" ht="29.25" customHeight="1" x14ac:dyDescent="0.2">
      <c r="A39" s="288"/>
      <c r="B39" s="103">
        <v>25</v>
      </c>
      <c r="C39" s="272" t="s">
        <v>168</v>
      </c>
      <c r="D39" s="272"/>
      <c r="E39" s="272"/>
      <c r="F39" s="272"/>
      <c r="G39" s="272"/>
      <c r="H39" s="272"/>
      <c r="I39" s="272"/>
      <c r="J39" s="272"/>
      <c r="K39" s="272"/>
      <c r="L39" s="272"/>
      <c r="M39" s="272"/>
      <c r="N39" s="272"/>
      <c r="O39" s="272"/>
      <c r="P39" s="272"/>
      <c r="Q39" s="138"/>
      <c r="R39" s="139"/>
      <c r="S39" s="139"/>
      <c r="T39" s="140"/>
      <c r="U39" s="183"/>
      <c r="V39" s="184"/>
    </row>
    <row r="40" spans="1:22" ht="45" customHeight="1" x14ac:dyDescent="0.2">
      <c r="A40" s="288"/>
      <c r="B40" s="103">
        <v>26</v>
      </c>
      <c r="C40" s="272" t="s">
        <v>169</v>
      </c>
      <c r="D40" s="272"/>
      <c r="E40" s="272"/>
      <c r="F40" s="272"/>
      <c r="G40" s="272"/>
      <c r="H40" s="272"/>
      <c r="I40" s="272"/>
      <c r="J40" s="272"/>
      <c r="K40" s="272"/>
      <c r="L40" s="272"/>
      <c r="M40" s="272"/>
      <c r="N40" s="272"/>
      <c r="O40" s="272"/>
      <c r="P40" s="272"/>
      <c r="Q40" s="138"/>
      <c r="R40" s="139"/>
      <c r="S40" s="139"/>
      <c r="T40" s="140"/>
      <c r="U40" s="193" t="s">
        <v>9</v>
      </c>
      <c r="V40" s="319"/>
    </row>
    <row r="41" spans="1:22" ht="71.25" customHeight="1" x14ac:dyDescent="0.2">
      <c r="A41" s="288"/>
      <c r="B41" s="103">
        <v>27</v>
      </c>
      <c r="C41" s="272" t="s">
        <v>170</v>
      </c>
      <c r="D41" s="307"/>
      <c r="E41" s="307"/>
      <c r="F41" s="307"/>
      <c r="G41" s="307"/>
      <c r="H41" s="307"/>
      <c r="I41" s="307"/>
      <c r="J41" s="307"/>
      <c r="K41" s="307"/>
      <c r="L41" s="307"/>
      <c r="M41" s="307"/>
      <c r="N41" s="307"/>
      <c r="O41" s="307"/>
      <c r="P41" s="308"/>
      <c r="Q41" s="138"/>
      <c r="R41" s="139"/>
      <c r="S41" s="139"/>
      <c r="T41" s="140"/>
      <c r="U41" s="317"/>
      <c r="V41" s="318"/>
    </row>
    <row r="42" spans="1:22" ht="17.25" customHeight="1" x14ac:dyDescent="0.2">
      <c r="A42" s="289"/>
      <c r="B42" s="105">
        <v>28</v>
      </c>
      <c r="C42" s="296" t="s">
        <v>171</v>
      </c>
      <c r="D42" s="296"/>
      <c r="E42" s="296"/>
      <c r="F42" s="296"/>
      <c r="G42" s="296"/>
      <c r="H42" s="296"/>
      <c r="I42" s="296"/>
      <c r="J42" s="296"/>
      <c r="K42" s="296"/>
      <c r="L42" s="296"/>
      <c r="M42" s="296"/>
      <c r="N42" s="296"/>
      <c r="O42" s="296"/>
      <c r="P42" s="361"/>
      <c r="Q42" s="205"/>
      <c r="R42" s="206"/>
      <c r="S42" s="206"/>
      <c r="T42" s="207"/>
      <c r="U42" s="320"/>
      <c r="V42" s="321"/>
    </row>
    <row r="43" spans="1:22" ht="27" customHeight="1" x14ac:dyDescent="0.2">
      <c r="A43" s="287" t="s">
        <v>33</v>
      </c>
      <c r="B43" s="290" t="s">
        <v>236</v>
      </c>
      <c r="C43" s="291"/>
      <c r="D43" s="291"/>
      <c r="E43" s="291"/>
      <c r="F43" s="291"/>
      <c r="G43" s="291"/>
      <c r="H43" s="291"/>
      <c r="I43" s="291"/>
      <c r="J43" s="291"/>
      <c r="K43" s="291"/>
      <c r="L43" s="291"/>
      <c r="M43" s="291"/>
      <c r="N43" s="291"/>
      <c r="O43" s="291"/>
      <c r="P43" s="291"/>
      <c r="Q43" s="99" t="s">
        <v>15</v>
      </c>
      <c r="R43" s="100" t="s">
        <v>2</v>
      </c>
      <c r="S43" s="100" t="s">
        <v>16</v>
      </c>
      <c r="T43" s="101" t="s">
        <v>3</v>
      </c>
      <c r="U43" s="292" t="s">
        <v>4</v>
      </c>
      <c r="V43" s="293"/>
    </row>
    <row r="44" spans="1:22" ht="87" customHeight="1" x14ac:dyDescent="0.2">
      <c r="A44" s="288"/>
      <c r="B44" s="104">
        <v>29</v>
      </c>
      <c r="C44" s="286" t="s">
        <v>172</v>
      </c>
      <c r="D44" s="286"/>
      <c r="E44" s="286"/>
      <c r="F44" s="286"/>
      <c r="G44" s="286"/>
      <c r="H44" s="286"/>
      <c r="I44" s="286"/>
      <c r="J44" s="286"/>
      <c r="K44" s="286"/>
      <c r="L44" s="286"/>
      <c r="M44" s="286"/>
      <c r="N44" s="286"/>
      <c r="O44" s="286"/>
      <c r="P44" s="286"/>
      <c r="Q44" s="135" t="s">
        <v>16</v>
      </c>
      <c r="R44" s="136"/>
      <c r="S44" s="136"/>
      <c r="T44" s="137"/>
      <c r="U44" s="181" t="s">
        <v>6</v>
      </c>
      <c r="V44" s="182"/>
    </row>
    <row r="45" spans="1:22" ht="27.75" customHeight="1" x14ac:dyDescent="0.2">
      <c r="A45" s="288"/>
      <c r="B45" s="103">
        <v>30</v>
      </c>
      <c r="C45" s="272" t="s">
        <v>173</v>
      </c>
      <c r="D45" s="272"/>
      <c r="E45" s="272"/>
      <c r="F45" s="272"/>
      <c r="G45" s="272"/>
      <c r="H45" s="272"/>
      <c r="I45" s="272"/>
      <c r="J45" s="272"/>
      <c r="K45" s="272"/>
      <c r="L45" s="272"/>
      <c r="M45" s="272"/>
      <c r="N45" s="272"/>
      <c r="O45" s="272"/>
      <c r="P45" s="310"/>
      <c r="Q45" s="138"/>
      <c r="R45" s="139"/>
      <c r="S45" s="139"/>
      <c r="T45" s="140"/>
      <c r="U45" s="183"/>
      <c r="V45" s="184"/>
    </row>
    <row r="46" spans="1:22" ht="30.75" customHeight="1" x14ac:dyDescent="0.2">
      <c r="A46" s="288"/>
      <c r="B46" s="103">
        <v>31</v>
      </c>
      <c r="C46" s="272" t="s">
        <v>174</v>
      </c>
      <c r="D46" s="272"/>
      <c r="E46" s="272"/>
      <c r="F46" s="272"/>
      <c r="G46" s="272"/>
      <c r="H46" s="272"/>
      <c r="I46" s="272"/>
      <c r="J46" s="272"/>
      <c r="K46" s="272"/>
      <c r="L46" s="272"/>
      <c r="M46" s="272"/>
      <c r="N46" s="272"/>
      <c r="O46" s="272"/>
      <c r="P46" s="272"/>
      <c r="Q46" s="138"/>
      <c r="R46" s="139"/>
      <c r="S46" s="139"/>
      <c r="T46" s="140"/>
      <c r="U46" s="211" t="s">
        <v>9</v>
      </c>
      <c r="V46" s="212"/>
    </row>
    <row r="47" spans="1:22" ht="30" customHeight="1" x14ac:dyDescent="0.2">
      <c r="A47" s="288"/>
      <c r="B47" s="103">
        <v>32</v>
      </c>
      <c r="C47" s="272" t="s">
        <v>175</v>
      </c>
      <c r="D47" s="307"/>
      <c r="E47" s="307"/>
      <c r="F47" s="307"/>
      <c r="G47" s="307"/>
      <c r="H47" s="307"/>
      <c r="I47" s="307"/>
      <c r="J47" s="307"/>
      <c r="K47" s="307"/>
      <c r="L47" s="307"/>
      <c r="M47" s="307"/>
      <c r="N47" s="307"/>
      <c r="O47" s="307"/>
      <c r="P47" s="308"/>
      <c r="Q47" s="138"/>
      <c r="R47" s="139"/>
      <c r="S47" s="139"/>
      <c r="T47" s="140"/>
      <c r="U47" s="193"/>
      <c r="V47" s="194"/>
    </row>
    <row r="48" spans="1:22" ht="30.75" customHeight="1" x14ac:dyDescent="0.2">
      <c r="A48" s="289"/>
      <c r="B48" s="105">
        <v>33</v>
      </c>
      <c r="C48" s="296" t="s">
        <v>176</v>
      </c>
      <c r="D48" s="296"/>
      <c r="E48" s="296"/>
      <c r="F48" s="296"/>
      <c r="G48" s="296"/>
      <c r="H48" s="296"/>
      <c r="I48" s="296"/>
      <c r="J48" s="296"/>
      <c r="K48" s="296"/>
      <c r="L48" s="296"/>
      <c r="M48" s="296"/>
      <c r="N48" s="296"/>
      <c r="O48" s="296"/>
      <c r="P48" s="296"/>
      <c r="Q48" s="205"/>
      <c r="R48" s="206"/>
      <c r="S48" s="206"/>
      <c r="T48" s="207"/>
      <c r="U48" s="213"/>
      <c r="V48" s="214"/>
    </row>
    <row r="49" spans="1:22" ht="27.75" customHeight="1" x14ac:dyDescent="0.2">
      <c r="A49" s="287" t="s">
        <v>34</v>
      </c>
      <c r="B49" s="290" t="s">
        <v>35</v>
      </c>
      <c r="C49" s="291"/>
      <c r="D49" s="291"/>
      <c r="E49" s="291"/>
      <c r="F49" s="291"/>
      <c r="G49" s="291"/>
      <c r="H49" s="291"/>
      <c r="I49" s="291"/>
      <c r="J49" s="291"/>
      <c r="K49" s="291"/>
      <c r="L49" s="291"/>
      <c r="M49" s="291"/>
      <c r="N49" s="291"/>
      <c r="O49" s="291"/>
      <c r="P49" s="291"/>
      <c r="Q49" s="99" t="s">
        <v>15</v>
      </c>
      <c r="R49" s="100" t="s">
        <v>2</v>
      </c>
      <c r="S49" s="100" t="s">
        <v>16</v>
      </c>
      <c r="T49" s="101" t="s">
        <v>3</v>
      </c>
      <c r="U49" s="292" t="s">
        <v>4</v>
      </c>
      <c r="V49" s="293"/>
    </row>
    <row r="50" spans="1:22" ht="34.5" customHeight="1" x14ac:dyDescent="0.2">
      <c r="A50" s="288"/>
      <c r="B50" s="329">
        <v>1</v>
      </c>
      <c r="C50" s="286" t="s">
        <v>69</v>
      </c>
      <c r="D50" s="286"/>
      <c r="E50" s="286"/>
      <c r="F50" s="286"/>
      <c r="G50" s="286"/>
      <c r="H50" s="286"/>
      <c r="I50" s="286"/>
      <c r="J50" s="286"/>
      <c r="K50" s="286"/>
      <c r="L50" s="286"/>
      <c r="M50" s="286"/>
      <c r="N50" s="286"/>
      <c r="O50" s="286"/>
      <c r="P50" s="331"/>
      <c r="Q50" s="135" t="s">
        <v>16</v>
      </c>
      <c r="R50" s="136"/>
      <c r="S50" s="136"/>
      <c r="T50" s="137"/>
      <c r="U50" s="181" t="s">
        <v>6</v>
      </c>
      <c r="V50" s="182"/>
    </row>
    <row r="51" spans="1:22" ht="24.75" customHeight="1" x14ac:dyDescent="0.2">
      <c r="A51" s="288"/>
      <c r="B51" s="330"/>
      <c r="C51" s="332"/>
      <c r="D51" s="332"/>
      <c r="E51" s="332"/>
      <c r="F51" s="332"/>
      <c r="G51" s="332"/>
      <c r="H51" s="332"/>
      <c r="I51" s="332"/>
      <c r="J51" s="332"/>
      <c r="K51" s="332"/>
      <c r="L51" s="332"/>
      <c r="M51" s="332"/>
      <c r="N51" s="332"/>
      <c r="O51" s="332"/>
      <c r="P51" s="333"/>
      <c r="Q51" s="138"/>
      <c r="R51" s="139"/>
      <c r="S51" s="139"/>
      <c r="T51" s="140"/>
      <c r="U51" s="183"/>
      <c r="V51" s="184"/>
    </row>
    <row r="52" spans="1:22" ht="23.25" customHeight="1" x14ac:dyDescent="0.2">
      <c r="A52" s="288"/>
      <c r="B52" s="330"/>
      <c r="C52" s="332"/>
      <c r="D52" s="332"/>
      <c r="E52" s="332"/>
      <c r="F52" s="332"/>
      <c r="G52" s="332"/>
      <c r="H52" s="332"/>
      <c r="I52" s="332"/>
      <c r="J52" s="332"/>
      <c r="K52" s="332"/>
      <c r="L52" s="332"/>
      <c r="M52" s="332"/>
      <c r="N52" s="332"/>
      <c r="O52" s="332"/>
      <c r="P52" s="333"/>
      <c r="Q52" s="138"/>
      <c r="R52" s="139"/>
      <c r="S52" s="139"/>
      <c r="T52" s="140"/>
      <c r="U52" s="193" t="s">
        <v>9</v>
      </c>
      <c r="V52" s="194"/>
    </row>
    <row r="53" spans="1:22" ht="33" customHeight="1" x14ac:dyDescent="0.2">
      <c r="A53" s="288"/>
      <c r="B53" s="330"/>
      <c r="C53" s="332"/>
      <c r="D53" s="332"/>
      <c r="E53" s="332"/>
      <c r="F53" s="332"/>
      <c r="G53" s="332"/>
      <c r="H53" s="332"/>
      <c r="I53" s="332"/>
      <c r="J53" s="332"/>
      <c r="K53" s="332"/>
      <c r="L53" s="332"/>
      <c r="M53" s="332"/>
      <c r="N53" s="332"/>
      <c r="O53" s="332"/>
      <c r="P53" s="333"/>
      <c r="Q53" s="138"/>
      <c r="R53" s="139"/>
      <c r="S53" s="139"/>
      <c r="T53" s="140"/>
      <c r="U53" s="195"/>
      <c r="V53" s="196"/>
    </row>
    <row r="54" spans="1:22" ht="42.75" customHeight="1" x14ac:dyDescent="0.2">
      <c r="A54" s="328"/>
      <c r="B54" s="107">
        <v>2</v>
      </c>
      <c r="C54" s="202" t="s">
        <v>246</v>
      </c>
      <c r="D54" s="202"/>
      <c r="E54" s="202"/>
      <c r="F54" s="202"/>
      <c r="G54" s="202"/>
      <c r="H54" s="202"/>
      <c r="I54" s="202"/>
      <c r="J54" s="202"/>
      <c r="K54" s="202"/>
      <c r="L54" s="202"/>
      <c r="M54" s="202"/>
      <c r="N54" s="202"/>
      <c r="O54" s="202"/>
      <c r="P54" s="203"/>
      <c r="Q54" s="334"/>
      <c r="R54" s="335"/>
      <c r="S54" s="335"/>
      <c r="T54" s="336"/>
      <c r="U54" s="320"/>
      <c r="V54" s="321"/>
    </row>
    <row r="55" spans="1:22" ht="27" customHeight="1" x14ac:dyDescent="0.2">
      <c r="A55" s="287" t="s">
        <v>34</v>
      </c>
      <c r="B55" s="290" t="s">
        <v>36</v>
      </c>
      <c r="C55" s="291"/>
      <c r="D55" s="291"/>
      <c r="E55" s="291"/>
      <c r="F55" s="291"/>
      <c r="G55" s="291"/>
      <c r="H55" s="291"/>
      <c r="I55" s="291"/>
      <c r="J55" s="291"/>
      <c r="K55" s="291"/>
      <c r="L55" s="291"/>
      <c r="M55" s="291"/>
      <c r="N55" s="291"/>
      <c r="O55" s="291"/>
      <c r="P55" s="291"/>
      <c r="Q55" s="99" t="s">
        <v>15</v>
      </c>
      <c r="R55" s="100" t="s">
        <v>2</v>
      </c>
      <c r="S55" s="100" t="s">
        <v>16</v>
      </c>
      <c r="T55" s="101" t="s">
        <v>3</v>
      </c>
      <c r="U55" s="292" t="s">
        <v>4</v>
      </c>
      <c r="V55" s="293"/>
    </row>
    <row r="56" spans="1:22" ht="24.75" customHeight="1" x14ac:dyDescent="0.2">
      <c r="A56" s="288"/>
      <c r="B56" s="329">
        <v>1</v>
      </c>
      <c r="C56" s="286" t="s">
        <v>70</v>
      </c>
      <c r="D56" s="286"/>
      <c r="E56" s="286"/>
      <c r="F56" s="286"/>
      <c r="G56" s="286"/>
      <c r="H56" s="286"/>
      <c r="I56" s="286"/>
      <c r="J56" s="286"/>
      <c r="K56" s="286"/>
      <c r="L56" s="286"/>
      <c r="M56" s="286"/>
      <c r="N56" s="286"/>
      <c r="O56" s="286"/>
      <c r="P56" s="331"/>
      <c r="Q56" s="135" t="s">
        <v>16</v>
      </c>
      <c r="R56" s="136"/>
      <c r="S56" s="136"/>
      <c r="T56" s="137"/>
      <c r="U56" s="315" t="s">
        <v>6</v>
      </c>
      <c r="V56" s="337"/>
    </row>
    <row r="57" spans="1:22" ht="30" customHeight="1" x14ac:dyDescent="0.2">
      <c r="A57" s="288"/>
      <c r="B57" s="330"/>
      <c r="C57" s="332"/>
      <c r="D57" s="332"/>
      <c r="E57" s="332"/>
      <c r="F57" s="332"/>
      <c r="G57" s="332"/>
      <c r="H57" s="332"/>
      <c r="I57" s="332"/>
      <c r="J57" s="332"/>
      <c r="K57" s="332"/>
      <c r="L57" s="332"/>
      <c r="M57" s="332"/>
      <c r="N57" s="332"/>
      <c r="O57" s="332"/>
      <c r="P57" s="333"/>
      <c r="Q57" s="138"/>
      <c r="R57" s="139"/>
      <c r="S57" s="139"/>
      <c r="T57" s="140"/>
      <c r="U57" s="338"/>
      <c r="V57" s="223"/>
    </row>
    <row r="58" spans="1:22" ht="43.5" customHeight="1" x14ac:dyDescent="0.2">
      <c r="A58" s="288"/>
      <c r="B58" s="330"/>
      <c r="C58" s="332"/>
      <c r="D58" s="332"/>
      <c r="E58" s="332"/>
      <c r="F58" s="332"/>
      <c r="G58" s="332"/>
      <c r="H58" s="332"/>
      <c r="I58" s="332"/>
      <c r="J58" s="332"/>
      <c r="K58" s="332"/>
      <c r="L58" s="332"/>
      <c r="M58" s="332"/>
      <c r="N58" s="332"/>
      <c r="O58" s="332"/>
      <c r="P58" s="333"/>
      <c r="Q58" s="138"/>
      <c r="R58" s="139"/>
      <c r="S58" s="139"/>
      <c r="T58" s="140"/>
      <c r="U58" s="193" t="s">
        <v>9</v>
      </c>
      <c r="V58" s="194"/>
    </row>
    <row r="59" spans="1:22" ht="30" customHeight="1" x14ac:dyDescent="0.2">
      <c r="A59" s="288"/>
      <c r="B59" s="330"/>
      <c r="C59" s="332"/>
      <c r="D59" s="332"/>
      <c r="E59" s="332"/>
      <c r="F59" s="332"/>
      <c r="G59" s="332"/>
      <c r="H59" s="332"/>
      <c r="I59" s="332"/>
      <c r="J59" s="332"/>
      <c r="K59" s="332"/>
      <c r="L59" s="332"/>
      <c r="M59" s="332"/>
      <c r="N59" s="332"/>
      <c r="O59" s="332"/>
      <c r="P59" s="333"/>
      <c r="Q59" s="138"/>
      <c r="R59" s="139"/>
      <c r="S59" s="139"/>
      <c r="T59" s="140"/>
      <c r="U59" s="195"/>
      <c r="V59" s="196"/>
    </row>
    <row r="60" spans="1:22" ht="32.25" customHeight="1" x14ac:dyDescent="0.2">
      <c r="A60" s="328"/>
      <c r="B60" s="107">
        <v>2</v>
      </c>
      <c r="C60" s="202" t="s">
        <v>247</v>
      </c>
      <c r="D60" s="202"/>
      <c r="E60" s="202"/>
      <c r="F60" s="202"/>
      <c r="G60" s="202"/>
      <c r="H60" s="202"/>
      <c r="I60" s="202"/>
      <c r="J60" s="202"/>
      <c r="K60" s="202"/>
      <c r="L60" s="202"/>
      <c r="M60" s="202"/>
      <c r="N60" s="202"/>
      <c r="O60" s="202"/>
      <c r="P60" s="203"/>
      <c r="Q60" s="334"/>
      <c r="R60" s="335"/>
      <c r="S60" s="335"/>
      <c r="T60" s="336"/>
      <c r="U60" s="320"/>
      <c r="V60" s="321"/>
    </row>
    <row r="61" spans="1:22" ht="24" customHeight="1" x14ac:dyDescent="0.2">
      <c r="A61" s="287" t="s">
        <v>34</v>
      </c>
      <c r="B61" s="290" t="s">
        <v>37</v>
      </c>
      <c r="C61" s="291"/>
      <c r="D61" s="291"/>
      <c r="E61" s="291"/>
      <c r="F61" s="291"/>
      <c r="G61" s="291"/>
      <c r="H61" s="291"/>
      <c r="I61" s="291"/>
      <c r="J61" s="291"/>
      <c r="K61" s="291"/>
      <c r="L61" s="291"/>
      <c r="M61" s="291"/>
      <c r="N61" s="291"/>
      <c r="O61" s="291"/>
      <c r="P61" s="291"/>
      <c r="Q61" s="99" t="s">
        <v>15</v>
      </c>
      <c r="R61" s="100" t="s">
        <v>2</v>
      </c>
      <c r="S61" s="100" t="s">
        <v>16</v>
      </c>
      <c r="T61" s="101" t="s">
        <v>3</v>
      </c>
      <c r="U61" s="292" t="s">
        <v>4</v>
      </c>
      <c r="V61" s="293"/>
    </row>
    <row r="62" spans="1:22" ht="18" customHeight="1" x14ac:dyDescent="0.2">
      <c r="A62" s="288"/>
      <c r="B62" s="329">
        <v>1</v>
      </c>
      <c r="C62" s="331" t="s">
        <v>71</v>
      </c>
      <c r="D62" s="339"/>
      <c r="E62" s="339"/>
      <c r="F62" s="339"/>
      <c r="G62" s="339"/>
      <c r="H62" s="339"/>
      <c r="I62" s="339"/>
      <c r="J62" s="339"/>
      <c r="K62" s="339"/>
      <c r="L62" s="339"/>
      <c r="M62" s="339"/>
      <c r="N62" s="339"/>
      <c r="O62" s="339"/>
      <c r="P62" s="339"/>
      <c r="Q62" s="135" t="s">
        <v>16</v>
      </c>
      <c r="R62" s="136"/>
      <c r="S62" s="136"/>
      <c r="T62" s="137"/>
      <c r="U62" s="181" t="s">
        <v>6</v>
      </c>
      <c r="V62" s="182"/>
    </row>
    <row r="63" spans="1:22" ht="33" customHeight="1" x14ac:dyDescent="0.2">
      <c r="A63" s="288"/>
      <c r="B63" s="330"/>
      <c r="C63" s="333"/>
      <c r="D63" s="340"/>
      <c r="E63" s="340"/>
      <c r="F63" s="340"/>
      <c r="G63" s="340"/>
      <c r="H63" s="340"/>
      <c r="I63" s="340"/>
      <c r="J63" s="340"/>
      <c r="K63" s="340"/>
      <c r="L63" s="340"/>
      <c r="M63" s="340"/>
      <c r="N63" s="340"/>
      <c r="O63" s="340"/>
      <c r="P63" s="340"/>
      <c r="Q63" s="138"/>
      <c r="R63" s="139"/>
      <c r="S63" s="139"/>
      <c r="T63" s="140"/>
      <c r="U63" s="183"/>
      <c r="V63" s="184"/>
    </row>
    <row r="64" spans="1:22" ht="33.75" customHeight="1" x14ac:dyDescent="0.2">
      <c r="A64" s="288"/>
      <c r="B64" s="330"/>
      <c r="C64" s="333"/>
      <c r="D64" s="340"/>
      <c r="E64" s="340"/>
      <c r="F64" s="340"/>
      <c r="G64" s="340"/>
      <c r="H64" s="340"/>
      <c r="I64" s="340"/>
      <c r="J64" s="340"/>
      <c r="K64" s="340"/>
      <c r="L64" s="340"/>
      <c r="M64" s="340"/>
      <c r="N64" s="340"/>
      <c r="O64" s="340"/>
      <c r="P64" s="340"/>
      <c r="Q64" s="138"/>
      <c r="R64" s="139"/>
      <c r="S64" s="139"/>
      <c r="T64" s="140"/>
      <c r="U64" s="193" t="s">
        <v>9</v>
      </c>
      <c r="V64" s="194"/>
    </row>
    <row r="65" spans="1:22" ht="51" customHeight="1" x14ac:dyDescent="0.2">
      <c r="A65" s="328"/>
      <c r="B65" s="107">
        <v>2</v>
      </c>
      <c r="C65" s="203" t="s">
        <v>248</v>
      </c>
      <c r="D65" s="242"/>
      <c r="E65" s="242"/>
      <c r="F65" s="242"/>
      <c r="G65" s="242"/>
      <c r="H65" s="242"/>
      <c r="I65" s="242"/>
      <c r="J65" s="242"/>
      <c r="K65" s="242"/>
      <c r="L65" s="242"/>
      <c r="M65" s="242"/>
      <c r="N65" s="242"/>
      <c r="O65" s="242"/>
      <c r="P65" s="242"/>
      <c r="Q65" s="334"/>
      <c r="R65" s="335"/>
      <c r="S65" s="335"/>
      <c r="T65" s="336"/>
      <c r="U65" s="320"/>
      <c r="V65" s="321"/>
    </row>
    <row r="66" spans="1:22" ht="27" customHeight="1" x14ac:dyDescent="0.2">
      <c r="A66" s="287" t="s">
        <v>34</v>
      </c>
      <c r="B66" s="290" t="s">
        <v>38</v>
      </c>
      <c r="C66" s="291"/>
      <c r="D66" s="291"/>
      <c r="E66" s="291"/>
      <c r="F66" s="291"/>
      <c r="G66" s="291"/>
      <c r="H66" s="291"/>
      <c r="I66" s="291"/>
      <c r="J66" s="291"/>
      <c r="K66" s="291"/>
      <c r="L66" s="291"/>
      <c r="M66" s="291"/>
      <c r="N66" s="291"/>
      <c r="O66" s="291"/>
      <c r="P66" s="341"/>
      <c r="Q66" s="99" t="s">
        <v>15</v>
      </c>
      <c r="R66" s="100" t="s">
        <v>2</v>
      </c>
      <c r="S66" s="100" t="s">
        <v>16</v>
      </c>
      <c r="T66" s="101" t="s">
        <v>3</v>
      </c>
      <c r="U66" s="298" t="s">
        <v>4</v>
      </c>
      <c r="V66" s="299"/>
    </row>
    <row r="67" spans="1:22" ht="42.75" customHeight="1" x14ac:dyDescent="0.2">
      <c r="A67" s="288"/>
      <c r="B67" s="329">
        <v>1</v>
      </c>
      <c r="C67" s="286" t="s">
        <v>68</v>
      </c>
      <c r="D67" s="286"/>
      <c r="E67" s="286"/>
      <c r="F67" s="286"/>
      <c r="G67" s="286"/>
      <c r="H67" s="286"/>
      <c r="I67" s="286"/>
      <c r="J67" s="286"/>
      <c r="K67" s="286"/>
      <c r="L67" s="286"/>
      <c r="M67" s="286"/>
      <c r="N67" s="286"/>
      <c r="O67" s="286"/>
      <c r="P67" s="331"/>
      <c r="Q67" s="135" t="s">
        <v>16</v>
      </c>
      <c r="R67" s="136"/>
      <c r="S67" s="136"/>
      <c r="T67" s="137"/>
      <c r="U67" s="315" t="s">
        <v>6</v>
      </c>
      <c r="V67" s="316"/>
    </row>
    <row r="68" spans="1:22" ht="33" customHeight="1" x14ac:dyDescent="0.2">
      <c r="A68" s="288"/>
      <c r="B68" s="342"/>
      <c r="C68" s="272"/>
      <c r="D68" s="272"/>
      <c r="E68" s="272"/>
      <c r="F68" s="272"/>
      <c r="G68" s="272"/>
      <c r="H68" s="272"/>
      <c r="I68" s="272"/>
      <c r="J68" s="272"/>
      <c r="K68" s="272"/>
      <c r="L68" s="272"/>
      <c r="M68" s="272"/>
      <c r="N68" s="272"/>
      <c r="O68" s="272"/>
      <c r="P68" s="310"/>
      <c r="Q68" s="138"/>
      <c r="R68" s="139"/>
      <c r="S68" s="139"/>
      <c r="T68" s="140"/>
      <c r="U68" s="222"/>
      <c r="V68" s="343"/>
    </row>
    <row r="69" spans="1:22" ht="33.75" customHeight="1" x14ac:dyDescent="0.2">
      <c r="A69" s="288"/>
      <c r="B69" s="342"/>
      <c r="C69" s="272"/>
      <c r="D69" s="272"/>
      <c r="E69" s="272"/>
      <c r="F69" s="272"/>
      <c r="G69" s="272"/>
      <c r="H69" s="272"/>
      <c r="I69" s="272"/>
      <c r="J69" s="272"/>
      <c r="K69" s="272"/>
      <c r="L69" s="272"/>
      <c r="M69" s="272"/>
      <c r="N69" s="272"/>
      <c r="O69" s="272"/>
      <c r="P69" s="310"/>
      <c r="Q69" s="138"/>
      <c r="R69" s="139"/>
      <c r="S69" s="139"/>
      <c r="T69" s="140"/>
      <c r="U69" s="193" t="s">
        <v>9</v>
      </c>
      <c r="V69" s="194"/>
    </row>
    <row r="70" spans="1:22" ht="33.75" customHeight="1" x14ac:dyDescent="0.2">
      <c r="A70" s="288"/>
      <c r="B70" s="342"/>
      <c r="C70" s="272"/>
      <c r="D70" s="272"/>
      <c r="E70" s="272"/>
      <c r="F70" s="272"/>
      <c r="G70" s="272"/>
      <c r="H70" s="272"/>
      <c r="I70" s="272"/>
      <c r="J70" s="272"/>
      <c r="K70" s="272"/>
      <c r="L70" s="272"/>
      <c r="M70" s="272"/>
      <c r="N70" s="272"/>
      <c r="O70" s="272"/>
      <c r="P70" s="310"/>
      <c r="Q70" s="138"/>
      <c r="R70" s="139"/>
      <c r="S70" s="139"/>
      <c r="T70" s="140"/>
      <c r="U70" s="195"/>
      <c r="V70" s="196"/>
    </row>
    <row r="71" spans="1:22" ht="41.25" customHeight="1" x14ac:dyDescent="0.2">
      <c r="A71" s="289"/>
      <c r="B71" s="107">
        <v>2</v>
      </c>
      <c r="C71" s="202" t="s">
        <v>271</v>
      </c>
      <c r="D71" s="202"/>
      <c r="E71" s="202"/>
      <c r="F71" s="202"/>
      <c r="G71" s="202"/>
      <c r="H71" s="202"/>
      <c r="I71" s="202"/>
      <c r="J71" s="202"/>
      <c r="K71" s="202"/>
      <c r="L71" s="202"/>
      <c r="M71" s="202"/>
      <c r="N71" s="202"/>
      <c r="O71" s="202"/>
      <c r="P71" s="203"/>
      <c r="Q71" s="205"/>
      <c r="R71" s="206"/>
      <c r="S71" s="206"/>
      <c r="T71" s="207"/>
      <c r="U71" s="304"/>
      <c r="V71" s="305"/>
    </row>
    <row r="72" spans="1:22" ht="26.25" customHeight="1" x14ac:dyDescent="0.2">
      <c r="A72" s="287" t="s">
        <v>34</v>
      </c>
      <c r="B72" s="290" t="s">
        <v>39</v>
      </c>
      <c r="C72" s="291"/>
      <c r="D72" s="291"/>
      <c r="E72" s="291"/>
      <c r="F72" s="291"/>
      <c r="G72" s="291"/>
      <c r="H72" s="291"/>
      <c r="I72" s="291"/>
      <c r="J72" s="291"/>
      <c r="K72" s="291"/>
      <c r="L72" s="291"/>
      <c r="M72" s="291"/>
      <c r="N72" s="291"/>
      <c r="O72" s="291"/>
      <c r="P72" s="291"/>
      <c r="Q72" s="99" t="s">
        <v>15</v>
      </c>
      <c r="R72" s="100" t="s">
        <v>2</v>
      </c>
      <c r="S72" s="100" t="s">
        <v>16</v>
      </c>
      <c r="T72" s="101" t="s">
        <v>3</v>
      </c>
      <c r="U72" s="292" t="s">
        <v>4</v>
      </c>
      <c r="V72" s="293"/>
    </row>
    <row r="73" spans="1:22" ht="21.75" customHeight="1" x14ac:dyDescent="0.2">
      <c r="A73" s="288"/>
      <c r="B73" s="329">
        <v>1</v>
      </c>
      <c r="C73" s="286" t="s">
        <v>72</v>
      </c>
      <c r="D73" s="286"/>
      <c r="E73" s="286"/>
      <c r="F73" s="286"/>
      <c r="G73" s="286"/>
      <c r="H73" s="286"/>
      <c r="I73" s="286"/>
      <c r="J73" s="286"/>
      <c r="K73" s="286"/>
      <c r="L73" s="286"/>
      <c r="M73" s="286"/>
      <c r="N73" s="286"/>
      <c r="O73" s="286"/>
      <c r="P73" s="331"/>
      <c r="Q73" s="135" t="s">
        <v>16</v>
      </c>
      <c r="R73" s="136"/>
      <c r="S73" s="136"/>
      <c r="T73" s="137"/>
      <c r="U73" s="181" t="s">
        <v>6</v>
      </c>
      <c r="V73" s="182"/>
    </row>
    <row r="74" spans="1:22" ht="78.75" customHeight="1" x14ac:dyDescent="0.2">
      <c r="A74" s="288"/>
      <c r="B74" s="330"/>
      <c r="C74" s="332"/>
      <c r="D74" s="332"/>
      <c r="E74" s="332"/>
      <c r="F74" s="332"/>
      <c r="G74" s="332"/>
      <c r="H74" s="332"/>
      <c r="I74" s="332"/>
      <c r="J74" s="332"/>
      <c r="K74" s="332"/>
      <c r="L74" s="332"/>
      <c r="M74" s="332"/>
      <c r="N74" s="332"/>
      <c r="O74" s="332"/>
      <c r="P74" s="333"/>
      <c r="Q74" s="138"/>
      <c r="R74" s="139"/>
      <c r="S74" s="139"/>
      <c r="T74" s="140"/>
      <c r="U74" s="183"/>
      <c r="V74" s="184"/>
    </row>
    <row r="75" spans="1:22" ht="48.75" customHeight="1" x14ac:dyDescent="0.2">
      <c r="A75" s="328"/>
      <c r="B75" s="107">
        <v>2</v>
      </c>
      <c r="C75" s="202" t="s">
        <v>250</v>
      </c>
      <c r="D75" s="202"/>
      <c r="E75" s="202"/>
      <c r="F75" s="202"/>
      <c r="G75" s="202"/>
      <c r="H75" s="202"/>
      <c r="I75" s="202"/>
      <c r="J75" s="202"/>
      <c r="K75" s="202"/>
      <c r="L75" s="202"/>
      <c r="M75" s="202"/>
      <c r="N75" s="202"/>
      <c r="O75" s="202"/>
      <c r="P75" s="203"/>
      <c r="Q75" s="334"/>
      <c r="R75" s="335"/>
      <c r="S75" s="335"/>
      <c r="T75" s="336"/>
      <c r="U75" s="362" t="s">
        <v>9</v>
      </c>
      <c r="V75" s="321"/>
    </row>
    <row r="76" spans="1:22" ht="69.75" customHeight="1" x14ac:dyDescent="0.2">
      <c r="A76" s="344" t="s">
        <v>73</v>
      </c>
      <c r="B76" s="360" t="s">
        <v>61</v>
      </c>
      <c r="C76" s="360"/>
      <c r="D76" s="360"/>
      <c r="E76" s="360"/>
      <c r="F76" s="360"/>
      <c r="G76" s="360"/>
      <c r="H76" s="360"/>
      <c r="I76" s="360"/>
      <c r="J76" s="360"/>
      <c r="K76" s="360"/>
      <c r="L76" s="360" t="s">
        <v>62</v>
      </c>
      <c r="M76" s="360"/>
      <c r="N76" s="360"/>
      <c r="O76" s="360"/>
      <c r="P76" s="360"/>
      <c r="Q76" s="360"/>
      <c r="R76" s="360"/>
      <c r="S76" s="363" t="s">
        <v>63</v>
      </c>
      <c r="T76" s="363"/>
      <c r="U76" s="363"/>
      <c r="V76" s="363"/>
    </row>
    <row r="77" spans="1:22" ht="23.25" hidden="1" customHeight="1" x14ac:dyDescent="0.25">
      <c r="A77" s="344"/>
      <c r="B77" s="360"/>
      <c r="C77" s="360"/>
      <c r="D77" s="360"/>
      <c r="E77" s="360"/>
      <c r="F77" s="360"/>
      <c r="G77" s="360"/>
      <c r="H77" s="360"/>
      <c r="I77" s="360"/>
      <c r="J77" s="360"/>
      <c r="K77" s="360"/>
      <c r="L77" s="364" t="s">
        <v>15</v>
      </c>
      <c r="M77" s="364"/>
      <c r="N77" s="364" t="s">
        <v>2</v>
      </c>
      <c r="O77" s="364"/>
      <c r="P77" s="365" t="s">
        <v>16</v>
      </c>
      <c r="Q77" s="366"/>
      <c r="R77" s="118" t="s">
        <v>3</v>
      </c>
      <c r="S77" s="363"/>
      <c r="T77" s="363"/>
      <c r="U77" s="363"/>
      <c r="V77" s="363"/>
    </row>
    <row r="78" spans="1:22" ht="70.5" customHeight="1" x14ac:dyDescent="0.2">
      <c r="A78" s="109" t="s">
        <v>46</v>
      </c>
      <c r="B78" s="185"/>
      <c r="C78" s="158"/>
      <c r="D78" s="158"/>
      <c r="E78" s="158"/>
      <c r="F78" s="158"/>
      <c r="G78" s="158"/>
      <c r="H78" s="158"/>
      <c r="I78" s="158"/>
      <c r="J78" s="158"/>
      <c r="K78" s="158"/>
      <c r="L78" s="157"/>
      <c r="M78" s="157"/>
      <c r="N78" s="157"/>
      <c r="O78" s="157"/>
      <c r="P78" s="157"/>
      <c r="Q78" s="157"/>
      <c r="R78" s="157"/>
      <c r="S78" s="192"/>
      <c r="T78" s="158"/>
      <c r="U78" s="158"/>
      <c r="V78" s="158"/>
    </row>
    <row r="79" spans="1:22" ht="69" customHeight="1" x14ac:dyDescent="0.2">
      <c r="A79" s="110" t="s">
        <v>47</v>
      </c>
      <c r="B79" s="185"/>
      <c r="C79" s="158"/>
      <c r="D79" s="158"/>
      <c r="E79" s="158"/>
      <c r="F79" s="158"/>
      <c r="G79" s="158"/>
      <c r="H79" s="158"/>
      <c r="I79" s="158"/>
      <c r="J79" s="158"/>
      <c r="K79" s="158"/>
      <c r="L79" s="157"/>
      <c r="M79" s="157"/>
      <c r="N79" s="157"/>
      <c r="O79" s="157"/>
      <c r="P79" s="157"/>
      <c r="Q79" s="157"/>
      <c r="R79" s="157"/>
      <c r="S79" s="186"/>
      <c r="T79" s="187"/>
      <c r="U79" s="187"/>
      <c r="V79" s="188"/>
    </row>
    <row r="80" spans="1:22" ht="67.5" customHeight="1" x14ac:dyDescent="0.2">
      <c r="A80" s="110" t="s">
        <v>48</v>
      </c>
      <c r="B80" s="185"/>
      <c r="C80" s="158"/>
      <c r="D80" s="158"/>
      <c r="E80" s="158"/>
      <c r="F80" s="158"/>
      <c r="G80" s="158"/>
      <c r="H80" s="158"/>
      <c r="I80" s="158"/>
      <c r="J80" s="158"/>
      <c r="K80" s="158"/>
      <c r="L80" s="157"/>
      <c r="M80" s="157"/>
      <c r="N80" s="157"/>
      <c r="O80" s="157"/>
      <c r="P80" s="157"/>
      <c r="Q80" s="157"/>
      <c r="R80" s="157"/>
      <c r="S80" s="192"/>
      <c r="T80" s="158"/>
      <c r="U80" s="158"/>
      <c r="V80" s="158"/>
    </row>
    <row r="81" spans="1:22" ht="50.25" customHeight="1" x14ac:dyDescent="0.2">
      <c r="A81" s="117"/>
      <c r="B81" s="185" t="s">
        <v>64</v>
      </c>
      <c r="C81" s="185"/>
      <c r="D81" s="185"/>
      <c r="E81" s="185"/>
      <c r="F81" s="185"/>
      <c r="G81" s="185"/>
      <c r="H81" s="185" t="s">
        <v>59</v>
      </c>
      <c r="I81" s="185"/>
      <c r="J81" s="185"/>
      <c r="K81" s="185"/>
      <c r="L81" s="185" t="s">
        <v>58</v>
      </c>
      <c r="M81" s="185"/>
      <c r="N81" s="185"/>
      <c r="O81" s="185"/>
      <c r="P81" s="185" t="s">
        <v>60</v>
      </c>
      <c r="Q81" s="185"/>
      <c r="R81" s="185"/>
      <c r="S81" s="283" t="s">
        <v>57</v>
      </c>
      <c r="T81" s="284"/>
      <c r="U81" s="285"/>
      <c r="V81" s="22" t="s">
        <v>58</v>
      </c>
    </row>
    <row r="82" spans="1:22" ht="69.75" customHeight="1" x14ac:dyDescent="0.2">
      <c r="A82" s="344" t="s">
        <v>74</v>
      </c>
      <c r="B82" s="273" t="s">
        <v>49</v>
      </c>
      <c r="C82" s="274"/>
      <c r="D82" s="274"/>
      <c r="E82" s="274"/>
      <c r="F82" s="274"/>
      <c r="G82" s="275"/>
      <c r="H82" s="253" t="s">
        <v>50</v>
      </c>
      <c r="I82" s="254"/>
      <c r="J82" s="254"/>
      <c r="K82" s="255"/>
      <c r="L82" s="253" t="s">
        <v>51</v>
      </c>
      <c r="M82" s="254"/>
      <c r="N82" s="254"/>
      <c r="O82" s="255"/>
      <c r="P82" s="253" t="s">
        <v>52</v>
      </c>
      <c r="Q82" s="254"/>
      <c r="R82" s="255"/>
      <c r="S82" s="253" t="s">
        <v>53</v>
      </c>
      <c r="T82" s="254"/>
      <c r="U82" s="255"/>
      <c r="V82" s="259" t="s">
        <v>245</v>
      </c>
    </row>
    <row r="83" spans="1:22" ht="191.25" hidden="1" x14ac:dyDescent="0.2">
      <c r="A83" s="344"/>
      <c r="B83" s="111" t="s">
        <v>273</v>
      </c>
      <c r="C83" s="112" t="s">
        <v>262</v>
      </c>
      <c r="D83" s="112" t="s">
        <v>263</v>
      </c>
      <c r="E83" s="112" t="s">
        <v>264</v>
      </c>
      <c r="F83" s="112" t="s">
        <v>265</v>
      </c>
      <c r="G83" s="113" t="s">
        <v>266</v>
      </c>
      <c r="H83" s="256"/>
      <c r="I83" s="257"/>
      <c r="J83" s="257"/>
      <c r="K83" s="258"/>
      <c r="L83" s="256"/>
      <c r="M83" s="257"/>
      <c r="N83" s="257"/>
      <c r="O83" s="258"/>
      <c r="P83" s="114" t="s">
        <v>267</v>
      </c>
      <c r="Q83" s="115" t="s">
        <v>268</v>
      </c>
      <c r="R83" s="116"/>
      <c r="S83" s="256"/>
      <c r="T83" s="257"/>
      <c r="U83" s="258"/>
      <c r="V83" s="260"/>
    </row>
    <row r="84" spans="1:22" ht="72.75" customHeight="1" x14ac:dyDescent="0.2">
      <c r="A84" s="109" t="s">
        <v>46</v>
      </c>
      <c r="B84" s="157"/>
      <c r="C84" s="157"/>
      <c r="D84" s="157"/>
      <c r="E84" s="157"/>
      <c r="F84" s="157"/>
      <c r="G84" s="157"/>
      <c r="H84" s="158"/>
      <c r="I84" s="158"/>
      <c r="J84" s="158"/>
      <c r="K84" s="158"/>
      <c r="L84" s="158"/>
      <c r="M84" s="158"/>
      <c r="N84" s="158"/>
      <c r="O84" s="158"/>
      <c r="P84" s="157"/>
      <c r="Q84" s="157"/>
      <c r="R84" s="157"/>
      <c r="S84" s="192"/>
      <c r="T84" s="158"/>
      <c r="U84" s="158"/>
      <c r="V84" s="15"/>
    </row>
    <row r="85" spans="1:22" ht="69" customHeight="1" x14ac:dyDescent="0.2">
      <c r="A85" s="117" t="s">
        <v>47</v>
      </c>
      <c r="B85" s="157"/>
      <c r="C85" s="157"/>
      <c r="D85" s="157"/>
      <c r="E85" s="157"/>
      <c r="F85" s="157"/>
      <c r="G85" s="157"/>
      <c r="H85" s="158"/>
      <c r="I85" s="158"/>
      <c r="J85" s="158"/>
      <c r="K85" s="158"/>
      <c r="L85" s="158"/>
      <c r="M85" s="158"/>
      <c r="N85" s="158"/>
      <c r="O85" s="158"/>
      <c r="P85" s="157"/>
      <c r="Q85" s="157"/>
      <c r="R85" s="157"/>
      <c r="S85" s="192"/>
      <c r="T85" s="158"/>
      <c r="U85" s="158"/>
      <c r="V85" s="15"/>
    </row>
    <row r="86" spans="1:22" ht="69.75" customHeight="1" x14ac:dyDescent="0.2">
      <c r="A86" s="117" t="s">
        <v>48</v>
      </c>
      <c r="B86" s="157"/>
      <c r="C86" s="157"/>
      <c r="D86" s="157"/>
      <c r="E86" s="157"/>
      <c r="F86" s="157"/>
      <c r="G86" s="157"/>
      <c r="H86" s="158"/>
      <c r="I86" s="158"/>
      <c r="J86" s="158"/>
      <c r="K86" s="158"/>
      <c r="L86" s="158"/>
      <c r="M86" s="158"/>
      <c r="N86" s="158"/>
      <c r="O86" s="158"/>
      <c r="P86" s="157"/>
      <c r="Q86" s="157"/>
      <c r="R86" s="157"/>
      <c r="S86" s="192"/>
      <c r="T86" s="158"/>
      <c r="U86" s="158"/>
      <c r="V86" s="15"/>
    </row>
    <row r="87" spans="1:22" ht="14.25" hidden="1" x14ac:dyDescent="0.2">
      <c r="A87" s="59">
        <v>0.35</v>
      </c>
      <c r="B87" s="147" t="s">
        <v>1</v>
      </c>
      <c r="C87" s="148"/>
      <c r="D87" s="148"/>
      <c r="E87" s="148"/>
      <c r="F87" s="148"/>
      <c r="G87" s="148"/>
      <c r="H87" s="148"/>
      <c r="I87" s="148"/>
      <c r="J87" s="148"/>
      <c r="K87" s="148"/>
      <c r="L87" s="148"/>
      <c r="M87" s="148"/>
      <c r="N87" s="148"/>
      <c r="O87" s="148"/>
      <c r="P87" s="148"/>
      <c r="Q87" s="60">
        <f>COUNTIF(Q8,"Unsatisfactory")*A87</f>
        <v>0</v>
      </c>
      <c r="R87" s="60">
        <f>COUNTIF(Q8,"Growth Opportunity")*A87</f>
        <v>0</v>
      </c>
      <c r="S87" s="60">
        <f>COUNTIF(Q8,"Meets Expectations")*A87</f>
        <v>0.35</v>
      </c>
      <c r="T87" s="60">
        <f>COUNTIF(Q8,"Role Model")*A87</f>
        <v>0</v>
      </c>
      <c r="U87" s="61"/>
      <c r="V87" s="61"/>
    </row>
    <row r="88" spans="1:22" ht="14.25" hidden="1" x14ac:dyDescent="0.2">
      <c r="A88" s="59">
        <v>0.05</v>
      </c>
      <c r="B88" s="147" t="s">
        <v>11</v>
      </c>
      <c r="C88" s="148"/>
      <c r="D88" s="148"/>
      <c r="E88" s="148"/>
      <c r="F88" s="148"/>
      <c r="G88" s="148"/>
      <c r="H88" s="148"/>
      <c r="I88" s="148"/>
      <c r="J88" s="148"/>
      <c r="K88" s="148"/>
      <c r="L88" s="148"/>
      <c r="M88" s="148"/>
      <c r="N88" s="148"/>
      <c r="O88" s="148"/>
      <c r="P88" s="148"/>
      <c r="Q88" s="60">
        <f>COUNTIF(Q32,"Unsatisfactory")*A88</f>
        <v>0</v>
      </c>
      <c r="R88" s="60">
        <f>COUNTIF(Q32,"Growth Opportunity")*A88</f>
        <v>0</v>
      </c>
      <c r="S88" s="60">
        <f>COUNTIF(Q32,"Meets Expectations")*A88</f>
        <v>0.05</v>
      </c>
      <c r="T88" s="60">
        <f>COUNTIF(Q32,"Role Model")*A88</f>
        <v>0</v>
      </c>
      <c r="U88" s="61"/>
      <c r="V88" s="61"/>
    </row>
    <row r="89" spans="1:22" ht="14.25" hidden="1" x14ac:dyDescent="0.2">
      <c r="A89" s="59">
        <v>0.05</v>
      </c>
      <c r="B89" s="147" t="s">
        <v>12</v>
      </c>
      <c r="C89" s="148"/>
      <c r="D89" s="148"/>
      <c r="E89" s="148"/>
      <c r="F89" s="148"/>
      <c r="G89" s="148"/>
      <c r="H89" s="148"/>
      <c r="I89" s="148"/>
      <c r="J89" s="148"/>
      <c r="K89" s="148"/>
      <c r="L89" s="148"/>
      <c r="M89" s="148"/>
      <c r="N89" s="148"/>
      <c r="O89" s="148"/>
      <c r="P89" s="148"/>
      <c r="Q89" s="60">
        <f>COUNTIF(Q37,"Unsatisfactory")*A89</f>
        <v>0</v>
      </c>
      <c r="R89" s="60">
        <f>COUNTIF(Q37,"Growth Opportunity")*A89</f>
        <v>0</v>
      </c>
      <c r="S89" s="60">
        <f>COUNTIF(Q37,"Meets Expectations")*A89</f>
        <v>0.05</v>
      </c>
      <c r="T89" s="60">
        <f>COUNTIF(Q37,"Role Model")*A89</f>
        <v>0</v>
      </c>
      <c r="U89" s="61"/>
      <c r="V89" s="61"/>
    </row>
    <row r="90" spans="1:22" ht="14.25" hidden="1" x14ac:dyDescent="0.2">
      <c r="A90" s="59">
        <v>0.05</v>
      </c>
      <c r="B90" s="147" t="s">
        <v>13</v>
      </c>
      <c r="C90" s="148"/>
      <c r="D90" s="148"/>
      <c r="E90" s="148"/>
      <c r="F90" s="148"/>
      <c r="G90" s="148"/>
      <c r="H90" s="148"/>
      <c r="I90" s="148"/>
      <c r="J90" s="148"/>
      <c r="K90" s="148"/>
      <c r="L90" s="148"/>
      <c r="M90" s="148"/>
      <c r="N90" s="148"/>
      <c r="O90" s="148"/>
      <c r="P90" s="148"/>
      <c r="Q90" s="60">
        <f>COUNTIF(Q44,"Unsatisfactory")*A90</f>
        <v>0</v>
      </c>
      <c r="R90" s="60">
        <f>COUNTIF(Q44,"Growth Opportunity")*A90</f>
        <v>0</v>
      </c>
      <c r="S90" s="60">
        <f>COUNTIF(Q44,"Meets Expectations")*A90</f>
        <v>0.05</v>
      </c>
      <c r="T90" s="60">
        <f>COUNTIF(Q44,"Role Model")*A90</f>
        <v>0</v>
      </c>
      <c r="U90" s="61"/>
      <c r="V90" s="61"/>
    </row>
    <row r="91" spans="1:22" ht="14.25" hidden="1" x14ac:dyDescent="0.2">
      <c r="A91" s="59">
        <v>0.1</v>
      </c>
      <c r="B91" s="147" t="s">
        <v>35</v>
      </c>
      <c r="C91" s="148"/>
      <c r="D91" s="148"/>
      <c r="E91" s="148"/>
      <c r="F91" s="148"/>
      <c r="G91" s="148"/>
      <c r="H91" s="148"/>
      <c r="I91" s="148"/>
      <c r="J91" s="148"/>
      <c r="K91" s="148"/>
      <c r="L91" s="148"/>
      <c r="M91" s="148"/>
      <c r="N91" s="148"/>
      <c r="O91" s="148"/>
      <c r="P91" s="148"/>
      <c r="Q91" s="60">
        <f>COUNTIF(Q50,"Unsatisfactory")*A91</f>
        <v>0</v>
      </c>
      <c r="R91" s="60">
        <f>COUNTIF(Q50,"Growth Opportunity")*A91</f>
        <v>0</v>
      </c>
      <c r="S91" s="60">
        <f>COUNTIF(Q50,"Meets Expectations")*A91</f>
        <v>0.1</v>
      </c>
      <c r="T91" s="60">
        <f>COUNTIF(Q50,"Role Model")*A91</f>
        <v>0</v>
      </c>
      <c r="U91" s="61"/>
      <c r="V91" s="61"/>
    </row>
    <row r="92" spans="1:22" ht="14.25" hidden="1" x14ac:dyDescent="0.2">
      <c r="A92" s="59">
        <v>0.1</v>
      </c>
      <c r="B92" s="147" t="s">
        <v>36</v>
      </c>
      <c r="C92" s="148"/>
      <c r="D92" s="148"/>
      <c r="E92" s="148"/>
      <c r="F92" s="148"/>
      <c r="G92" s="148"/>
      <c r="H92" s="148"/>
      <c r="I92" s="148"/>
      <c r="J92" s="148"/>
      <c r="K92" s="148"/>
      <c r="L92" s="148"/>
      <c r="M92" s="148"/>
      <c r="N92" s="148"/>
      <c r="O92" s="148"/>
      <c r="P92" s="148"/>
      <c r="Q92" s="60">
        <f>COUNTIF(Q56,"Unsatisfactory")*A92</f>
        <v>0</v>
      </c>
      <c r="R92" s="60">
        <f>COUNTIF(Q56,"Growth Opportunity")*A92</f>
        <v>0</v>
      </c>
      <c r="S92" s="60">
        <f>COUNTIF(Q56,"Meets Expectations")*A92</f>
        <v>0.1</v>
      </c>
      <c r="T92" s="60">
        <f>COUNTIF(Q56,"Role Model")*A92</f>
        <v>0</v>
      </c>
      <c r="U92" s="61"/>
      <c r="V92" s="61"/>
    </row>
    <row r="93" spans="1:22" ht="14.25" hidden="1" x14ac:dyDescent="0.2">
      <c r="A93" s="59">
        <v>0.1</v>
      </c>
      <c r="B93" s="147" t="s">
        <v>37</v>
      </c>
      <c r="C93" s="148"/>
      <c r="D93" s="148"/>
      <c r="E93" s="148"/>
      <c r="F93" s="148"/>
      <c r="G93" s="148"/>
      <c r="H93" s="148"/>
      <c r="I93" s="148"/>
      <c r="J93" s="148"/>
      <c r="K93" s="148"/>
      <c r="L93" s="148"/>
      <c r="M93" s="148"/>
      <c r="N93" s="148"/>
      <c r="O93" s="148"/>
      <c r="P93" s="148"/>
      <c r="Q93" s="60">
        <f>COUNTIF(Q62,"Unsatisfactory")*A93</f>
        <v>0</v>
      </c>
      <c r="R93" s="60">
        <f>COUNTIF(Q62,"Growth Opportunity")*A93</f>
        <v>0</v>
      </c>
      <c r="S93" s="60">
        <f>COUNTIF(Q62,"Meets Expectations")*A93</f>
        <v>0.1</v>
      </c>
      <c r="T93" s="60">
        <f>COUNTIF(Q62,"Role Model")*A93</f>
        <v>0</v>
      </c>
      <c r="U93" s="61"/>
      <c r="V93" s="61"/>
    </row>
    <row r="94" spans="1:22" ht="14.25" hidden="1" x14ac:dyDescent="0.2">
      <c r="A94" s="59">
        <v>0.1</v>
      </c>
      <c r="B94" s="147" t="s">
        <v>38</v>
      </c>
      <c r="C94" s="148"/>
      <c r="D94" s="148"/>
      <c r="E94" s="148"/>
      <c r="F94" s="148"/>
      <c r="G94" s="148"/>
      <c r="H94" s="148"/>
      <c r="I94" s="148"/>
      <c r="J94" s="148"/>
      <c r="K94" s="148"/>
      <c r="L94" s="148"/>
      <c r="M94" s="148"/>
      <c r="N94" s="148"/>
      <c r="O94" s="148"/>
      <c r="P94" s="148"/>
      <c r="Q94" s="60">
        <f>COUNTIF(Q67,"Unsatisfactory")*A94</f>
        <v>0</v>
      </c>
      <c r="R94" s="60">
        <f>COUNTIF(Q67,"Growth Opportunity")*A94</f>
        <v>0</v>
      </c>
      <c r="S94" s="60">
        <f>COUNTIF(Q67,"Meets Expectations")*A94</f>
        <v>0.1</v>
      </c>
      <c r="T94" s="60">
        <f>COUNTIF(Q67,"Role Model")*A94</f>
        <v>0</v>
      </c>
      <c r="U94" s="61"/>
      <c r="V94" s="61"/>
    </row>
    <row r="95" spans="1:22" ht="14.25" hidden="1" x14ac:dyDescent="0.2">
      <c r="A95" s="59">
        <v>0.1</v>
      </c>
      <c r="B95" s="147" t="s">
        <v>39</v>
      </c>
      <c r="C95" s="148"/>
      <c r="D95" s="148"/>
      <c r="E95" s="148"/>
      <c r="F95" s="148"/>
      <c r="G95" s="148"/>
      <c r="H95" s="148"/>
      <c r="I95" s="148"/>
      <c r="J95" s="148"/>
      <c r="K95" s="148"/>
      <c r="L95" s="148"/>
      <c r="M95" s="148"/>
      <c r="N95" s="148"/>
      <c r="O95" s="148"/>
      <c r="P95" s="148"/>
      <c r="Q95" s="60">
        <f>COUNTIF(Q73,"Unsatisfactory")*A95</f>
        <v>0</v>
      </c>
      <c r="R95" s="60">
        <f>COUNTIF(Q73,"Growth Opportunity")*A95</f>
        <v>0</v>
      </c>
      <c r="S95" s="60">
        <f>COUNTIF(Q73,"Meets Expectations")*A95</f>
        <v>0.1</v>
      </c>
      <c r="T95" s="60">
        <f>COUNTIF(Q73,"Role Model")*A95</f>
        <v>0</v>
      </c>
      <c r="U95" s="61"/>
      <c r="V95" s="61"/>
    </row>
    <row r="96" spans="1:22" ht="25.5" hidden="1" x14ac:dyDescent="0.35">
      <c r="A96" s="62">
        <f>SUM(A87:A95)</f>
        <v>0.99999999999999989</v>
      </c>
      <c r="B96" s="149" t="s">
        <v>40</v>
      </c>
      <c r="C96" s="150"/>
      <c r="D96" s="150"/>
      <c r="E96" s="150"/>
      <c r="F96" s="150"/>
      <c r="G96" s="150"/>
      <c r="H96" s="150"/>
      <c r="I96" s="150"/>
      <c r="J96" s="150"/>
      <c r="K96" s="150"/>
      <c r="L96" s="150"/>
      <c r="M96" s="150"/>
      <c r="N96" s="150"/>
      <c r="O96" s="150"/>
      <c r="P96" s="151"/>
      <c r="Q96" s="63">
        <f>SUM(Q87:Q95)*1</f>
        <v>0</v>
      </c>
      <c r="R96" s="63">
        <f>SUM(R87:R95)*2</f>
        <v>0</v>
      </c>
      <c r="S96" s="63">
        <f>SUM(S87:S95)*3</f>
        <v>2.9999999999999996</v>
      </c>
      <c r="T96" s="63">
        <f>SUM(T87:T95)*4</f>
        <v>0</v>
      </c>
      <c r="U96" s="64">
        <f>SUM(Q96:T96)</f>
        <v>2.9999999999999996</v>
      </c>
      <c r="V96" s="61"/>
    </row>
    <row r="98" spans="2:22" ht="17.25" customHeight="1" x14ac:dyDescent="0.2">
      <c r="B98" s="70"/>
      <c r="C98" s="70"/>
      <c r="D98" s="70"/>
      <c r="E98" s="70"/>
      <c r="F98" s="70"/>
      <c r="G98" s="70"/>
      <c r="H98" s="70"/>
      <c r="I98" s="70"/>
      <c r="J98" s="70"/>
      <c r="K98" s="70"/>
      <c r="L98" s="70"/>
      <c r="M98" s="70"/>
      <c r="N98" s="71"/>
      <c r="O98" s="71"/>
      <c r="P98" s="71"/>
      <c r="Q98" s="71"/>
      <c r="R98" s="71" t="s">
        <v>54</v>
      </c>
      <c r="S98" s="71"/>
      <c r="T98" s="72"/>
      <c r="U98" s="72" t="s">
        <v>55</v>
      </c>
      <c r="V98" s="72" t="s">
        <v>56</v>
      </c>
    </row>
    <row r="99" spans="2:22" ht="18" x14ac:dyDescent="0.2">
      <c r="B99" s="73"/>
      <c r="C99" s="74"/>
      <c r="D99" s="75"/>
      <c r="E99" s="75"/>
      <c r="F99" s="75"/>
      <c r="G99" s="76"/>
      <c r="H99" s="76"/>
      <c r="I99" s="76"/>
      <c r="J99" s="76"/>
      <c r="K99" s="76"/>
      <c r="L99" s="76"/>
      <c r="M99" s="76"/>
      <c r="N99" s="76"/>
      <c r="O99" s="77"/>
      <c r="P99" s="78"/>
      <c r="Q99" s="78"/>
      <c r="R99" s="152" t="str">
        <f>IF(AND(U96&gt;=3.5),"Role Model",IF(AND(1.5&lt;U96, U96&lt;3.5),"Meets Expectations",IF(AND(0.5&lt;U96, U96&lt;=1.5),"Growth Opportunity",IF(AND(U96&lt;=0.5),"Unsatisfactory","?"))))</f>
        <v>Meets Expectations</v>
      </c>
      <c r="S99" s="152"/>
      <c r="T99" s="152"/>
      <c r="U99" s="153">
        <f>U96</f>
        <v>2.9999999999999996</v>
      </c>
      <c r="V99" s="155" t="str">
        <f>V81</f>
        <v>Target</v>
      </c>
    </row>
    <row r="100" spans="2:22" ht="18" x14ac:dyDescent="0.2">
      <c r="B100" s="79"/>
      <c r="C100" s="79"/>
      <c r="D100" s="79"/>
      <c r="E100" s="79"/>
      <c r="F100" s="79"/>
      <c r="G100" s="76"/>
      <c r="H100" s="76"/>
      <c r="I100" s="76"/>
      <c r="J100" s="76"/>
      <c r="K100" s="76"/>
      <c r="L100" s="76"/>
      <c r="M100" s="76"/>
      <c r="N100" s="76"/>
      <c r="O100" s="77"/>
      <c r="P100" s="78"/>
      <c r="Q100" s="78"/>
      <c r="R100" s="152"/>
      <c r="S100" s="152"/>
      <c r="T100" s="152"/>
      <c r="U100" s="154"/>
      <c r="V100" s="156"/>
    </row>
    <row r="101" spans="2:22" x14ac:dyDescent="0.25">
      <c r="B101" s="70"/>
      <c r="C101" s="70"/>
      <c r="D101" s="70"/>
      <c r="E101" s="70"/>
      <c r="F101" s="70"/>
      <c r="G101" s="70"/>
      <c r="H101" s="70"/>
      <c r="I101" s="70"/>
      <c r="J101" s="70"/>
      <c r="K101" s="70"/>
      <c r="L101" s="70"/>
      <c r="M101" s="70"/>
      <c r="N101" s="80"/>
      <c r="O101" s="80"/>
      <c r="P101" s="80"/>
      <c r="Q101" s="80"/>
      <c r="R101" s="133" t="s">
        <v>67</v>
      </c>
      <c r="S101" s="134"/>
      <c r="T101" s="134"/>
      <c r="U101" s="134"/>
      <c r="V101" s="134"/>
    </row>
  </sheetData>
  <sheetProtection password="CDAE" sheet="1" objects="1" scenarios="1" formatRows="0"/>
  <mergeCells count="174">
    <mergeCell ref="A76:A77"/>
    <mergeCell ref="B76:K77"/>
    <mergeCell ref="S76:V77"/>
    <mergeCell ref="L77:M77"/>
    <mergeCell ref="N77:O77"/>
    <mergeCell ref="P77:Q77"/>
    <mergeCell ref="A82:A83"/>
    <mergeCell ref="H82:K83"/>
    <mergeCell ref="L82:O83"/>
    <mergeCell ref="S82:U83"/>
    <mergeCell ref="V82:V83"/>
    <mergeCell ref="B81:G81"/>
    <mergeCell ref="H81:K81"/>
    <mergeCell ref="L81:O81"/>
    <mergeCell ref="P81:R81"/>
    <mergeCell ref="S81:U81"/>
    <mergeCell ref="B82:G82"/>
    <mergeCell ref="P82:R82"/>
    <mergeCell ref="B79:K79"/>
    <mergeCell ref="L79:R79"/>
    <mergeCell ref="S79:V79"/>
    <mergeCell ref="B80:K80"/>
    <mergeCell ref="L80:R80"/>
    <mergeCell ref="S80:V80"/>
    <mergeCell ref="A72:A75"/>
    <mergeCell ref="B72:P72"/>
    <mergeCell ref="U72:V72"/>
    <mergeCell ref="B73:B74"/>
    <mergeCell ref="C73:P74"/>
    <mergeCell ref="Q73:T75"/>
    <mergeCell ref="U73:V74"/>
    <mergeCell ref="U75:V75"/>
    <mergeCell ref="C75:P75"/>
    <mergeCell ref="A66:A71"/>
    <mergeCell ref="B66:P66"/>
    <mergeCell ref="U66:V66"/>
    <mergeCell ref="B67:B70"/>
    <mergeCell ref="C67:P70"/>
    <mergeCell ref="Q67:T71"/>
    <mergeCell ref="U67:V68"/>
    <mergeCell ref="U69:V71"/>
    <mergeCell ref="C71:P71"/>
    <mergeCell ref="A61:A65"/>
    <mergeCell ref="B61:P61"/>
    <mergeCell ref="U61:V61"/>
    <mergeCell ref="B62:B64"/>
    <mergeCell ref="C62:P64"/>
    <mergeCell ref="Q62:T65"/>
    <mergeCell ref="U62:V63"/>
    <mergeCell ref="U64:V65"/>
    <mergeCell ref="C65:P65"/>
    <mergeCell ref="B55:P55"/>
    <mergeCell ref="U55:V55"/>
    <mergeCell ref="B56:B59"/>
    <mergeCell ref="C56:P59"/>
    <mergeCell ref="Q56:T60"/>
    <mergeCell ref="U56:V57"/>
    <mergeCell ref="U58:V60"/>
    <mergeCell ref="C60:P60"/>
    <mergeCell ref="A55:A60"/>
    <mergeCell ref="A49:A54"/>
    <mergeCell ref="B49:P49"/>
    <mergeCell ref="U49:V49"/>
    <mergeCell ref="B50:B53"/>
    <mergeCell ref="C50:P53"/>
    <mergeCell ref="Q50:T54"/>
    <mergeCell ref="U50:V51"/>
    <mergeCell ref="U52:V54"/>
    <mergeCell ref="C54:P54"/>
    <mergeCell ref="R101:V101"/>
    <mergeCell ref="C25:P25"/>
    <mergeCell ref="C26:P26"/>
    <mergeCell ref="C27:P27"/>
    <mergeCell ref="C40:P40"/>
    <mergeCell ref="U40:V42"/>
    <mergeCell ref="B94:P94"/>
    <mergeCell ref="B95:P95"/>
    <mergeCell ref="B96:P96"/>
    <mergeCell ref="R99:T100"/>
    <mergeCell ref="U99:U100"/>
    <mergeCell ref="V99:V100"/>
    <mergeCell ref="B88:P88"/>
    <mergeCell ref="B89:P89"/>
    <mergeCell ref="B90:P90"/>
    <mergeCell ref="B91:P91"/>
    <mergeCell ref="B92:P92"/>
    <mergeCell ref="B93:P93"/>
    <mergeCell ref="B86:G86"/>
    <mergeCell ref="H86:K86"/>
    <mergeCell ref="L86:O86"/>
    <mergeCell ref="P86:R86"/>
    <mergeCell ref="S86:U86"/>
    <mergeCell ref="B87:P87"/>
    <mergeCell ref="B84:G84"/>
    <mergeCell ref="H84:K84"/>
    <mergeCell ref="L84:O84"/>
    <mergeCell ref="P84:R84"/>
    <mergeCell ref="S84:U84"/>
    <mergeCell ref="B85:G85"/>
    <mergeCell ref="H85:K85"/>
    <mergeCell ref="L85:O85"/>
    <mergeCell ref="P85:R85"/>
    <mergeCell ref="S85:U85"/>
    <mergeCell ref="L76:R76"/>
    <mergeCell ref="B78:K78"/>
    <mergeCell ref="L78:R78"/>
    <mergeCell ref="S78:V78"/>
    <mergeCell ref="C42:P42"/>
    <mergeCell ref="A43:A48"/>
    <mergeCell ref="B43:P43"/>
    <mergeCell ref="U43:V43"/>
    <mergeCell ref="C44:P44"/>
    <mergeCell ref="Q44:T48"/>
    <mergeCell ref="U44:V45"/>
    <mergeCell ref="C45:P45"/>
    <mergeCell ref="C46:P46"/>
    <mergeCell ref="U46:V48"/>
    <mergeCell ref="A36:A42"/>
    <mergeCell ref="B36:P36"/>
    <mergeCell ref="U36:V36"/>
    <mergeCell ref="C37:P37"/>
    <mergeCell ref="Q37:T42"/>
    <mergeCell ref="U37:V39"/>
    <mergeCell ref="C38:P38"/>
    <mergeCell ref="C39:P39"/>
    <mergeCell ref="C41:P41"/>
    <mergeCell ref="C47:P47"/>
    <mergeCell ref="C48:P48"/>
    <mergeCell ref="A31:A35"/>
    <mergeCell ref="B31:P31"/>
    <mergeCell ref="C15:P15"/>
    <mergeCell ref="C16:P16"/>
    <mergeCell ref="C17:P17"/>
    <mergeCell ref="C18:P18"/>
    <mergeCell ref="C19:P19"/>
    <mergeCell ref="U19:V30"/>
    <mergeCell ref="C20:P20"/>
    <mergeCell ref="C21:P21"/>
    <mergeCell ref="C22:P22"/>
    <mergeCell ref="C23:P23"/>
    <mergeCell ref="U31:V31"/>
    <mergeCell ref="C32:P32"/>
    <mergeCell ref="Q32:T35"/>
    <mergeCell ref="U32:V33"/>
    <mergeCell ref="C33:P33"/>
    <mergeCell ref="C34:P34"/>
    <mergeCell ref="U34:V35"/>
    <mergeCell ref="C35:P35"/>
    <mergeCell ref="C24:P24"/>
    <mergeCell ref="C28:P28"/>
    <mergeCell ref="C29:P29"/>
    <mergeCell ref="C30:P30"/>
    <mergeCell ref="C12:P12"/>
    <mergeCell ref="C13:P13"/>
    <mergeCell ref="C14:P14"/>
    <mergeCell ref="A3:G3"/>
    <mergeCell ref="H3:P3"/>
    <mergeCell ref="C5:V5"/>
    <mergeCell ref="C6:V6"/>
    <mergeCell ref="A7:A30"/>
    <mergeCell ref="B7:P7"/>
    <mergeCell ref="U7:V7"/>
    <mergeCell ref="C8:P8"/>
    <mergeCell ref="Q8:T30"/>
    <mergeCell ref="U8:V18"/>
    <mergeCell ref="A1:G1"/>
    <mergeCell ref="H1:P1"/>
    <mergeCell ref="Q1:R1"/>
    <mergeCell ref="A2:G2"/>
    <mergeCell ref="H2:P2"/>
    <mergeCell ref="Q2:R2"/>
    <mergeCell ref="C9:P9"/>
    <mergeCell ref="C10:P10"/>
    <mergeCell ref="C11:P11"/>
  </mergeCells>
  <dataValidations count="14">
    <dataValidation type="list" allowBlank="1" showInputMessage="1" showErrorMessage="1" sqref="Q32:T35">
      <formula1>$Q$31:$T$31</formula1>
    </dataValidation>
    <dataValidation type="list" allowBlank="1" showInputMessage="1" showErrorMessage="1" sqref="Q8:T30">
      <formula1>$Q$7:$T$7</formula1>
    </dataValidation>
    <dataValidation type="list" allowBlank="1" showInputMessage="1" showErrorMessage="1" sqref="V81">
      <formula1>$B$81:$R$81</formula1>
    </dataValidation>
    <dataValidation type="list" allowBlank="1" showInputMessage="1" showErrorMessage="1" sqref="AOK62161:AON62161 AEO62161:AER62161 US62161:UV62161 KW62161:KZ62161 Q62195:T62195 WDQ979657:WDT979658 VTU979657:VTX979658 VJY979657:VKB979658 VAC979657:VAF979658 UQG979657:UQJ979658 UGK979657:UGN979658 TWO979657:TWR979658 TMS979657:TMV979658 TCW979657:TCZ979658 STA979657:STD979658 SJE979657:SJH979658 RZI979657:RZL979658 RPM979657:RPP979658 RFQ979657:RFT979658 QVU979657:QVX979658 QLY979657:QMB979658 QCC979657:QCF979658 PSG979657:PSJ979658 PIK979657:PIN979658 OYO979657:OYR979658 OOS979657:OOV979658 OEW979657:OEZ979658 NVA979657:NVD979658 NLE979657:NLH979658 NBI979657:NBL979658 MRM979657:MRP979658 MHQ979657:MHT979658 LXU979657:LXX979658 LNY979657:LOB979658 LEC979657:LEF979658 KUG979657:KUJ979658 KKK979657:KKN979658 KAO979657:KAR979658 JQS979657:JQV979658 JGW979657:JGZ979658 IXA979657:IXD979658 INE979657:INH979658 IDI979657:IDL979658 HTM979657:HTP979658 HJQ979657:HJT979658 GZU979657:GZX979658 GPY979657:GQB979658 GGC979657:GGF979658 FWG979657:FWJ979658 FMK979657:FMN979658 FCO979657:FCR979658 ESS979657:ESV979658 EIW979657:EIZ979658 DZA979657:DZD979658 DPE979657:DPH979658 DFI979657:DFL979658 CVM979657:CVP979658 CLQ979657:CLT979658 CBU979657:CBX979658 BRY979657:BSB979658 BIC979657:BIF979658 AYG979657:AYJ979658 AOK979657:AON979658 AEO979657:AER979658 US979657:UV979658 KW979657:KZ979658 BA979657:BD979658 Q979691:T979692 WDQ914121:WDT914122 VTU914121:VTX914122 VJY914121:VKB914122 VAC914121:VAF914122 UQG914121:UQJ914122 UGK914121:UGN914122 TWO914121:TWR914122 TMS914121:TMV914122 TCW914121:TCZ914122 STA914121:STD914122 SJE914121:SJH914122 RZI914121:RZL914122 RPM914121:RPP914122 RFQ914121:RFT914122 QVU914121:QVX914122 QLY914121:QMB914122 QCC914121:QCF914122 PSG914121:PSJ914122 PIK914121:PIN914122 OYO914121:OYR914122 OOS914121:OOV914122 OEW914121:OEZ914122 NVA914121:NVD914122 NLE914121:NLH914122 NBI914121:NBL914122 MRM914121:MRP914122 MHQ914121:MHT914122 LXU914121:LXX914122 LNY914121:LOB914122 LEC914121:LEF914122 KUG914121:KUJ914122 KKK914121:KKN914122 KAO914121:KAR914122 JQS914121:JQV914122 JGW914121:JGZ914122 IXA914121:IXD914122 INE914121:INH914122 IDI914121:IDL914122 HTM914121:HTP914122 HJQ914121:HJT914122 GZU914121:GZX914122 GPY914121:GQB914122 GGC914121:GGF914122 FWG914121:FWJ914122 FMK914121:FMN914122 FCO914121:FCR914122 ESS914121:ESV914122 EIW914121:EIZ914122 DZA914121:DZD914122 DPE914121:DPH914122 DFI914121:DFL914122 CVM914121:CVP914122 CLQ914121:CLT914122 CBU914121:CBX914122 BRY914121:BSB914122 BIC914121:BIF914122 AYG914121:AYJ914122 AOK914121:AON914122 AEO914121:AER914122 US914121:UV914122 KW914121:KZ914122 BA914121:BD914122 Q914155:T914156 WDQ848585:WDT848586 VTU848585:VTX848586 VJY848585:VKB848586 VAC848585:VAF848586 UQG848585:UQJ848586 UGK848585:UGN848586 TWO848585:TWR848586 TMS848585:TMV848586 TCW848585:TCZ848586 STA848585:STD848586 SJE848585:SJH848586 RZI848585:RZL848586 RPM848585:RPP848586 RFQ848585:RFT848586 QVU848585:QVX848586 QLY848585:QMB848586 QCC848585:QCF848586 PSG848585:PSJ848586 PIK848585:PIN848586 OYO848585:OYR848586 OOS848585:OOV848586 OEW848585:OEZ848586 NVA848585:NVD848586 NLE848585:NLH848586 NBI848585:NBL848586 MRM848585:MRP848586 MHQ848585:MHT848586 LXU848585:LXX848586 LNY848585:LOB848586 LEC848585:LEF848586 KUG848585:KUJ848586 KKK848585:KKN848586 KAO848585:KAR848586 JQS848585:JQV848586 JGW848585:JGZ848586 IXA848585:IXD848586 INE848585:INH848586 IDI848585:IDL848586 HTM848585:HTP848586 HJQ848585:HJT848586 GZU848585:GZX848586 GPY848585:GQB848586 GGC848585:GGF848586 FWG848585:FWJ848586 FMK848585:FMN848586 FCO848585:FCR848586 ESS848585:ESV848586 EIW848585:EIZ848586 DZA848585:DZD848586 DPE848585:DPH848586 DFI848585:DFL848586 CVM848585:CVP848586 CLQ848585:CLT848586 CBU848585:CBX848586 BRY848585:BSB848586 BIC848585:BIF848586 AYG848585:AYJ848586 AOK848585:AON848586 AEO848585:AER848586 US848585:UV848586 KW848585:KZ848586 BA848585:BD848586 Q848619:T848620 WDQ783049:WDT783050 VTU783049:VTX783050 VJY783049:VKB783050 VAC783049:VAF783050 UQG783049:UQJ783050 UGK783049:UGN783050 TWO783049:TWR783050 TMS783049:TMV783050 TCW783049:TCZ783050 STA783049:STD783050 SJE783049:SJH783050 RZI783049:RZL783050 RPM783049:RPP783050 RFQ783049:RFT783050 QVU783049:QVX783050 QLY783049:QMB783050 QCC783049:QCF783050 PSG783049:PSJ783050 PIK783049:PIN783050 OYO783049:OYR783050 OOS783049:OOV783050 OEW783049:OEZ783050 NVA783049:NVD783050 NLE783049:NLH783050 NBI783049:NBL783050 MRM783049:MRP783050 MHQ783049:MHT783050 LXU783049:LXX783050 LNY783049:LOB783050 LEC783049:LEF783050 KUG783049:KUJ783050 KKK783049:KKN783050 KAO783049:KAR783050 JQS783049:JQV783050 JGW783049:JGZ783050 IXA783049:IXD783050 INE783049:INH783050 IDI783049:IDL783050 HTM783049:HTP783050 HJQ783049:HJT783050 GZU783049:GZX783050 GPY783049:GQB783050 GGC783049:GGF783050 FWG783049:FWJ783050 FMK783049:FMN783050 FCO783049:FCR783050 ESS783049:ESV783050 EIW783049:EIZ783050 DZA783049:DZD783050 DPE783049:DPH783050 DFI783049:DFL783050 CVM783049:CVP783050 CLQ783049:CLT783050 CBU783049:CBX783050 BRY783049:BSB783050 BIC783049:BIF783050 AYG783049:AYJ783050 AOK783049:AON783050 AEO783049:AER783050 US783049:UV783050 KW783049:KZ783050 BA783049:BD783050 Q783083:T783084 WDQ717513:WDT717514 VTU717513:VTX717514 VJY717513:VKB717514 VAC717513:VAF717514 UQG717513:UQJ717514 UGK717513:UGN717514 TWO717513:TWR717514 TMS717513:TMV717514 TCW717513:TCZ717514 STA717513:STD717514 SJE717513:SJH717514 RZI717513:RZL717514 RPM717513:RPP717514 RFQ717513:RFT717514 QVU717513:QVX717514 QLY717513:QMB717514 QCC717513:QCF717514 PSG717513:PSJ717514 PIK717513:PIN717514 OYO717513:OYR717514 OOS717513:OOV717514 OEW717513:OEZ717514 NVA717513:NVD717514 NLE717513:NLH717514 NBI717513:NBL717514 MRM717513:MRP717514 MHQ717513:MHT717514 LXU717513:LXX717514 LNY717513:LOB717514 LEC717513:LEF717514 KUG717513:KUJ717514 KKK717513:KKN717514 KAO717513:KAR717514 JQS717513:JQV717514 JGW717513:JGZ717514 IXA717513:IXD717514 INE717513:INH717514 IDI717513:IDL717514 HTM717513:HTP717514 HJQ717513:HJT717514 GZU717513:GZX717514 GPY717513:GQB717514 GGC717513:GGF717514 FWG717513:FWJ717514 FMK717513:FMN717514 FCO717513:FCR717514 ESS717513:ESV717514 EIW717513:EIZ717514 DZA717513:DZD717514 DPE717513:DPH717514 DFI717513:DFL717514 CVM717513:CVP717514 CLQ717513:CLT717514 CBU717513:CBX717514 BRY717513:BSB717514 BIC717513:BIF717514 AYG717513:AYJ717514 AOK717513:AON717514 AEO717513:AER717514 US717513:UV717514 KW717513:KZ717514 BA717513:BD717514 Q717547:T717548 WDQ651977:WDT651978 VTU651977:VTX651978 VJY651977:VKB651978 VAC651977:VAF651978 UQG651977:UQJ651978 UGK651977:UGN651978 TWO651977:TWR651978 TMS651977:TMV651978 TCW651977:TCZ651978 STA651977:STD651978 SJE651977:SJH651978 RZI651977:RZL651978 RPM651977:RPP651978 RFQ651977:RFT651978 QVU651977:QVX651978 QLY651977:QMB651978 QCC651977:QCF651978 PSG651977:PSJ651978 PIK651977:PIN651978 OYO651977:OYR651978 OOS651977:OOV651978 OEW651977:OEZ651978 NVA651977:NVD651978 NLE651977:NLH651978 NBI651977:NBL651978 MRM651977:MRP651978 MHQ651977:MHT651978 LXU651977:LXX651978 LNY651977:LOB651978 LEC651977:LEF651978 KUG651977:KUJ651978 KKK651977:KKN651978 KAO651977:KAR651978 JQS651977:JQV651978 JGW651977:JGZ651978 IXA651977:IXD651978 INE651977:INH651978 IDI651977:IDL651978 HTM651977:HTP651978 HJQ651977:HJT651978 GZU651977:GZX651978 GPY651977:GQB651978 GGC651977:GGF651978 FWG651977:FWJ651978 FMK651977:FMN651978 FCO651977:FCR651978 ESS651977:ESV651978 EIW651977:EIZ651978 DZA651977:DZD651978 DPE651977:DPH651978 DFI651977:DFL651978 CVM651977:CVP651978 CLQ651977:CLT651978 CBU651977:CBX651978 BRY651977:BSB651978 BIC651977:BIF651978 AYG651977:AYJ651978 AOK651977:AON651978 AEO651977:AER651978 US651977:UV651978 KW651977:KZ651978 BA651977:BD651978 Q652011:T652012 WDQ586441:WDT586442 VTU586441:VTX586442 VJY586441:VKB586442 VAC586441:VAF586442 UQG586441:UQJ586442 UGK586441:UGN586442 TWO586441:TWR586442 TMS586441:TMV586442 TCW586441:TCZ586442 STA586441:STD586442 SJE586441:SJH586442 RZI586441:RZL586442 RPM586441:RPP586442 RFQ586441:RFT586442 QVU586441:QVX586442 QLY586441:QMB586442 QCC586441:QCF586442 PSG586441:PSJ586442 PIK586441:PIN586442 OYO586441:OYR586442 OOS586441:OOV586442 OEW586441:OEZ586442 NVA586441:NVD586442 NLE586441:NLH586442 NBI586441:NBL586442 MRM586441:MRP586442 MHQ586441:MHT586442 LXU586441:LXX586442 LNY586441:LOB586442 LEC586441:LEF586442 KUG586441:KUJ586442 KKK586441:KKN586442 KAO586441:KAR586442 JQS586441:JQV586442 JGW586441:JGZ586442 IXA586441:IXD586442 INE586441:INH586442 IDI586441:IDL586442 HTM586441:HTP586442 HJQ586441:HJT586442 GZU586441:GZX586442 GPY586441:GQB586442 GGC586441:GGF586442 FWG586441:FWJ586442 FMK586441:FMN586442 FCO586441:FCR586442 ESS586441:ESV586442 EIW586441:EIZ586442 DZA586441:DZD586442 DPE586441:DPH586442 DFI586441:DFL586442 CVM586441:CVP586442 CLQ586441:CLT586442 CBU586441:CBX586442 BRY586441:BSB586442 BIC586441:BIF586442 AYG586441:AYJ586442 AOK586441:AON586442 AEO586441:AER586442 US586441:UV586442 KW586441:KZ586442 BA586441:BD586442 Q586475:T586476 WDQ520905:WDT520906 VTU520905:VTX520906 VJY520905:VKB520906 VAC520905:VAF520906 UQG520905:UQJ520906 UGK520905:UGN520906 TWO520905:TWR520906 TMS520905:TMV520906 TCW520905:TCZ520906 STA520905:STD520906 SJE520905:SJH520906 RZI520905:RZL520906 RPM520905:RPP520906 RFQ520905:RFT520906 QVU520905:QVX520906 QLY520905:QMB520906 QCC520905:QCF520906 PSG520905:PSJ520906 PIK520905:PIN520906 OYO520905:OYR520906 OOS520905:OOV520906 OEW520905:OEZ520906 NVA520905:NVD520906 NLE520905:NLH520906 NBI520905:NBL520906 MRM520905:MRP520906 MHQ520905:MHT520906 LXU520905:LXX520906 LNY520905:LOB520906 LEC520905:LEF520906 KUG520905:KUJ520906 KKK520905:KKN520906 KAO520905:KAR520906 JQS520905:JQV520906 JGW520905:JGZ520906 IXA520905:IXD520906 INE520905:INH520906 IDI520905:IDL520906 HTM520905:HTP520906 HJQ520905:HJT520906 GZU520905:GZX520906 GPY520905:GQB520906 GGC520905:GGF520906 FWG520905:FWJ520906 FMK520905:FMN520906 FCO520905:FCR520906 ESS520905:ESV520906 EIW520905:EIZ520906 DZA520905:DZD520906 DPE520905:DPH520906 DFI520905:DFL520906 CVM520905:CVP520906 CLQ520905:CLT520906 CBU520905:CBX520906 BRY520905:BSB520906 BIC520905:BIF520906 AYG520905:AYJ520906 AOK520905:AON520906 AEO520905:AER520906 US520905:UV520906 KW520905:KZ520906 BA520905:BD520906 Q520939:T520940 WDQ455369:WDT455370 VTU455369:VTX455370 VJY455369:VKB455370 VAC455369:VAF455370 UQG455369:UQJ455370 UGK455369:UGN455370 TWO455369:TWR455370 TMS455369:TMV455370 TCW455369:TCZ455370 STA455369:STD455370 SJE455369:SJH455370 RZI455369:RZL455370 RPM455369:RPP455370 RFQ455369:RFT455370 QVU455369:QVX455370 QLY455369:QMB455370 QCC455369:QCF455370 PSG455369:PSJ455370 PIK455369:PIN455370 OYO455369:OYR455370 OOS455369:OOV455370 OEW455369:OEZ455370 NVA455369:NVD455370 NLE455369:NLH455370 NBI455369:NBL455370 MRM455369:MRP455370 MHQ455369:MHT455370 LXU455369:LXX455370 LNY455369:LOB455370 LEC455369:LEF455370 KUG455369:KUJ455370 KKK455369:KKN455370 KAO455369:KAR455370 JQS455369:JQV455370 JGW455369:JGZ455370 IXA455369:IXD455370 INE455369:INH455370 IDI455369:IDL455370 HTM455369:HTP455370 HJQ455369:HJT455370 GZU455369:GZX455370 GPY455369:GQB455370 GGC455369:GGF455370 FWG455369:FWJ455370 FMK455369:FMN455370 FCO455369:FCR455370 ESS455369:ESV455370 EIW455369:EIZ455370 DZA455369:DZD455370 DPE455369:DPH455370 DFI455369:DFL455370 CVM455369:CVP455370 CLQ455369:CLT455370 CBU455369:CBX455370 BRY455369:BSB455370 BIC455369:BIF455370 AYG455369:AYJ455370 AOK455369:AON455370 AEO455369:AER455370 US455369:UV455370 KW455369:KZ455370 BA455369:BD455370 Q455403:T455404 WDQ389833:WDT389834 VTU389833:VTX389834 VJY389833:VKB389834 VAC389833:VAF389834 UQG389833:UQJ389834 UGK389833:UGN389834 TWO389833:TWR389834 TMS389833:TMV389834 TCW389833:TCZ389834 STA389833:STD389834 SJE389833:SJH389834 RZI389833:RZL389834 RPM389833:RPP389834 RFQ389833:RFT389834 QVU389833:QVX389834 QLY389833:QMB389834 QCC389833:QCF389834 PSG389833:PSJ389834 PIK389833:PIN389834 OYO389833:OYR389834 OOS389833:OOV389834 OEW389833:OEZ389834 NVA389833:NVD389834 NLE389833:NLH389834 NBI389833:NBL389834 MRM389833:MRP389834 MHQ389833:MHT389834 LXU389833:LXX389834 LNY389833:LOB389834 LEC389833:LEF389834 KUG389833:KUJ389834 KKK389833:KKN389834 KAO389833:KAR389834 JQS389833:JQV389834 JGW389833:JGZ389834 IXA389833:IXD389834 INE389833:INH389834 IDI389833:IDL389834 HTM389833:HTP389834 HJQ389833:HJT389834 GZU389833:GZX389834 GPY389833:GQB389834 GGC389833:GGF389834 FWG389833:FWJ389834 FMK389833:FMN389834 FCO389833:FCR389834 ESS389833:ESV389834 EIW389833:EIZ389834 DZA389833:DZD389834 DPE389833:DPH389834 DFI389833:DFL389834 CVM389833:CVP389834 CLQ389833:CLT389834 CBU389833:CBX389834 BRY389833:BSB389834 BIC389833:BIF389834 AYG389833:AYJ389834 AOK389833:AON389834 AEO389833:AER389834 US389833:UV389834 KW389833:KZ389834 BA389833:BD389834 Q389867:T389868 WDQ324297:WDT324298 VTU324297:VTX324298 VJY324297:VKB324298 VAC324297:VAF324298 UQG324297:UQJ324298 UGK324297:UGN324298 TWO324297:TWR324298 TMS324297:TMV324298 TCW324297:TCZ324298 STA324297:STD324298 SJE324297:SJH324298 RZI324297:RZL324298 RPM324297:RPP324298 RFQ324297:RFT324298 QVU324297:QVX324298 QLY324297:QMB324298 QCC324297:QCF324298 PSG324297:PSJ324298 PIK324297:PIN324298 OYO324297:OYR324298 OOS324297:OOV324298 OEW324297:OEZ324298 NVA324297:NVD324298 NLE324297:NLH324298 NBI324297:NBL324298 MRM324297:MRP324298 MHQ324297:MHT324298 LXU324297:LXX324298 LNY324297:LOB324298 LEC324297:LEF324298 KUG324297:KUJ324298 KKK324297:KKN324298 KAO324297:KAR324298 JQS324297:JQV324298 JGW324297:JGZ324298 IXA324297:IXD324298 INE324297:INH324298 IDI324297:IDL324298 HTM324297:HTP324298 HJQ324297:HJT324298 GZU324297:GZX324298 GPY324297:GQB324298 GGC324297:GGF324298 FWG324297:FWJ324298 FMK324297:FMN324298 FCO324297:FCR324298 ESS324297:ESV324298 EIW324297:EIZ324298 DZA324297:DZD324298 DPE324297:DPH324298 DFI324297:DFL324298 CVM324297:CVP324298 CLQ324297:CLT324298 CBU324297:CBX324298 BRY324297:BSB324298 BIC324297:BIF324298 AYG324297:AYJ324298 AOK324297:AON324298 AEO324297:AER324298 US324297:UV324298 KW324297:KZ324298 BA324297:BD324298 Q324331:T324332 WDQ258761:WDT258762 VTU258761:VTX258762 VJY258761:VKB258762 VAC258761:VAF258762 UQG258761:UQJ258762 UGK258761:UGN258762 TWO258761:TWR258762 TMS258761:TMV258762 TCW258761:TCZ258762 STA258761:STD258762 SJE258761:SJH258762 RZI258761:RZL258762 RPM258761:RPP258762 RFQ258761:RFT258762 QVU258761:QVX258762 QLY258761:QMB258762 QCC258761:QCF258762 PSG258761:PSJ258762 PIK258761:PIN258762 OYO258761:OYR258762 OOS258761:OOV258762 OEW258761:OEZ258762 NVA258761:NVD258762 NLE258761:NLH258762 NBI258761:NBL258762 MRM258761:MRP258762 MHQ258761:MHT258762 LXU258761:LXX258762 LNY258761:LOB258762 LEC258761:LEF258762 KUG258761:KUJ258762 KKK258761:KKN258762 KAO258761:KAR258762 JQS258761:JQV258762 JGW258761:JGZ258762 IXA258761:IXD258762 INE258761:INH258762 IDI258761:IDL258762 HTM258761:HTP258762 HJQ258761:HJT258762 GZU258761:GZX258762 GPY258761:GQB258762 GGC258761:GGF258762 FWG258761:FWJ258762 FMK258761:FMN258762 FCO258761:FCR258762 ESS258761:ESV258762 EIW258761:EIZ258762 DZA258761:DZD258762 DPE258761:DPH258762 DFI258761:DFL258762 CVM258761:CVP258762 CLQ258761:CLT258762 CBU258761:CBX258762 BRY258761:BSB258762 BIC258761:BIF258762 AYG258761:AYJ258762 AOK258761:AON258762 AEO258761:AER258762 US258761:UV258762 KW258761:KZ258762 BA258761:BD258762 Q258795:T258796 WDQ193225:WDT193226 VTU193225:VTX193226 VJY193225:VKB193226 VAC193225:VAF193226 UQG193225:UQJ193226 UGK193225:UGN193226 TWO193225:TWR193226 TMS193225:TMV193226 TCW193225:TCZ193226 STA193225:STD193226 SJE193225:SJH193226 RZI193225:RZL193226 RPM193225:RPP193226 RFQ193225:RFT193226 QVU193225:QVX193226 QLY193225:QMB193226 QCC193225:QCF193226 PSG193225:PSJ193226 PIK193225:PIN193226 OYO193225:OYR193226 OOS193225:OOV193226 OEW193225:OEZ193226 NVA193225:NVD193226 NLE193225:NLH193226 NBI193225:NBL193226 MRM193225:MRP193226 MHQ193225:MHT193226 LXU193225:LXX193226 LNY193225:LOB193226 LEC193225:LEF193226 KUG193225:KUJ193226 KKK193225:KKN193226 KAO193225:KAR193226 JQS193225:JQV193226 JGW193225:JGZ193226 IXA193225:IXD193226 INE193225:INH193226 IDI193225:IDL193226 HTM193225:HTP193226 HJQ193225:HJT193226 GZU193225:GZX193226 GPY193225:GQB193226 GGC193225:GGF193226 FWG193225:FWJ193226 FMK193225:FMN193226 FCO193225:FCR193226 ESS193225:ESV193226 EIW193225:EIZ193226 DZA193225:DZD193226 DPE193225:DPH193226 DFI193225:DFL193226 CVM193225:CVP193226 CLQ193225:CLT193226 CBU193225:CBX193226 BRY193225:BSB193226 BIC193225:BIF193226 AYG193225:AYJ193226 AOK193225:AON193226 AEO193225:AER193226 US193225:UV193226 KW193225:KZ193226 BA193225:BD193226 Q193259:T193260 WDQ127689:WDT127690 VTU127689:VTX127690 VJY127689:VKB127690 VAC127689:VAF127690 UQG127689:UQJ127690 UGK127689:UGN127690 TWO127689:TWR127690 TMS127689:TMV127690 TCW127689:TCZ127690 STA127689:STD127690 SJE127689:SJH127690 RZI127689:RZL127690 RPM127689:RPP127690 RFQ127689:RFT127690 QVU127689:QVX127690 QLY127689:QMB127690 QCC127689:QCF127690 PSG127689:PSJ127690 PIK127689:PIN127690 OYO127689:OYR127690 OOS127689:OOV127690 OEW127689:OEZ127690 NVA127689:NVD127690 NLE127689:NLH127690 NBI127689:NBL127690 MRM127689:MRP127690 MHQ127689:MHT127690 LXU127689:LXX127690 LNY127689:LOB127690 LEC127689:LEF127690 KUG127689:KUJ127690 KKK127689:KKN127690 KAO127689:KAR127690 JQS127689:JQV127690 JGW127689:JGZ127690 IXA127689:IXD127690 INE127689:INH127690 IDI127689:IDL127690 HTM127689:HTP127690 HJQ127689:HJT127690 GZU127689:GZX127690 GPY127689:GQB127690 GGC127689:GGF127690 FWG127689:FWJ127690 FMK127689:FMN127690 FCO127689:FCR127690 ESS127689:ESV127690 EIW127689:EIZ127690 DZA127689:DZD127690 DPE127689:DPH127690 DFI127689:DFL127690 CVM127689:CVP127690 CLQ127689:CLT127690 CBU127689:CBX127690 BRY127689:BSB127690 BIC127689:BIF127690 AYG127689:AYJ127690 AOK127689:AON127690 AEO127689:AER127690 US127689:UV127690 KW127689:KZ127690 BA127689:BD127690 Q127723:T127724 WDQ62153:WDT62154 VTU62153:VTX62154 VJY62153:VKB62154 VAC62153:VAF62154 UQG62153:UQJ62154 UGK62153:UGN62154 TWO62153:TWR62154 TMS62153:TMV62154 TCW62153:TCZ62154 STA62153:STD62154 SJE62153:SJH62154 RZI62153:RZL62154 RPM62153:RPP62154 RFQ62153:RFT62154 QVU62153:QVX62154 QLY62153:QMB62154 QCC62153:QCF62154 PSG62153:PSJ62154 PIK62153:PIN62154 OYO62153:OYR62154 OOS62153:OOV62154 OEW62153:OEZ62154 NVA62153:NVD62154 NLE62153:NLH62154 NBI62153:NBL62154 MRM62153:MRP62154 MHQ62153:MHT62154 LXU62153:LXX62154 LNY62153:LOB62154 LEC62153:LEF62154 KUG62153:KUJ62154 KKK62153:KKN62154 KAO62153:KAR62154 JQS62153:JQV62154 JGW62153:JGZ62154 IXA62153:IXD62154 INE62153:INH62154 IDI62153:IDL62154 HTM62153:HTP62154 HJQ62153:HJT62154 GZU62153:GZX62154 GPY62153:GQB62154 GGC62153:GGF62154 FWG62153:FWJ62154 FMK62153:FMN62154 FCO62153:FCR62154 ESS62153:ESV62154 EIW62153:EIZ62154 DZA62153:DZD62154 DPE62153:DPH62154 DFI62153:DFL62154 CVM62153:CVP62154 CLQ62153:CLT62154 CBU62153:CBX62154 BRY62153:BSB62154 BIC62153:BIF62154 AYG62153:AYJ62154 AOK62153:AON62154 AEO62153:AER62154 US62153:UV62154 KW62153:KZ62154 BA62153:BD62154 Q62187:T62188 WDQ37:WDT38 VTU37:VTX38 VJY37:VKB38 VAC37:VAF38 UQG37:UQJ38 UGK37:UGN38 TWO37:TWR38 TMS37:TMV38 TCW37:TCZ38 STA37:STD38 SJE37:SJH38 RZI37:RZL38 RPM37:RPP38 RFQ37:RFT38 QVU37:QVX38 QLY37:QMB38 QCC37:QCF38 PSG37:PSJ38 PIK37:PIN38 OYO37:OYR38 OOS37:OOV38 OEW37:OEZ38 NVA37:NVD38 NLE37:NLH38 NBI37:NBL38 MRM37:MRP38 MHQ37:MHT38 LXU37:LXX38 LNY37:LOB38 LEC37:LEF38 KUG37:KUJ38 KKK37:KKN38 KAO37:KAR38 JQS37:JQV38 JGW37:JGZ38 IXA37:IXD38 INE37:INH38 IDI37:IDL38 HTM37:HTP38 HJQ37:HJT38 GZU37:GZX38 GPY37:GQB38 GGC37:GGF38 FWG37:FWJ38 FMK37:FMN38 FCO37:FCR38 ESS37:ESV38 EIW37:EIZ38 DZA37:DZD38 DPE37:DPH38 DFI37:DFL38 CVM37:CVP38 CLQ37:CLT38 CBU37:CBX38 BRY37:BSB38 BIC37:BIF38 AYG37:AYJ38 AOK37:AON38 AEO37:AER38 US37:UV38 KW37:KZ38 BA37:BD38 WDQ979653:WDT979654 VTU979653:VTX979654 VJY979653:VKB979654 VAC979653:VAF979654 UQG979653:UQJ979654 UGK979653:UGN979654 TWO979653:TWR979654 TMS979653:TMV979654 TCW979653:TCZ979654 STA979653:STD979654 SJE979653:SJH979654 RZI979653:RZL979654 RPM979653:RPP979654 RFQ979653:RFT979654 QVU979653:QVX979654 QLY979653:QMB979654 QCC979653:QCF979654 PSG979653:PSJ979654 PIK979653:PIN979654 OYO979653:OYR979654 OOS979653:OOV979654 OEW979653:OEZ979654 NVA979653:NVD979654 NLE979653:NLH979654 NBI979653:NBL979654 MRM979653:MRP979654 MHQ979653:MHT979654 LXU979653:LXX979654 LNY979653:LOB979654 LEC979653:LEF979654 KUG979653:KUJ979654 KKK979653:KKN979654 KAO979653:KAR979654 JQS979653:JQV979654 JGW979653:JGZ979654 IXA979653:IXD979654 INE979653:INH979654 IDI979653:IDL979654 HTM979653:HTP979654 HJQ979653:HJT979654 GZU979653:GZX979654 GPY979653:GQB979654 GGC979653:GGF979654 FWG979653:FWJ979654 FMK979653:FMN979654 FCO979653:FCR979654 ESS979653:ESV979654 EIW979653:EIZ979654 DZA979653:DZD979654 DPE979653:DPH979654 DFI979653:DFL979654 CVM979653:CVP979654 CLQ979653:CLT979654 CBU979653:CBX979654 BRY979653:BSB979654 BIC979653:BIF979654 AYG979653:AYJ979654 AOK979653:AON979654 AEO979653:AER979654 US979653:UV979654 KW979653:KZ979654 BA979653:BD979654 Q979687:T979688 WDQ914117:WDT914118 VTU914117:VTX914118 VJY914117:VKB914118 VAC914117:VAF914118 UQG914117:UQJ914118 UGK914117:UGN914118 TWO914117:TWR914118 TMS914117:TMV914118 TCW914117:TCZ914118 STA914117:STD914118 SJE914117:SJH914118 RZI914117:RZL914118 RPM914117:RPP914118 RFQ914117:RFT914118 QVU914117:QVX914118 QLY914117:QMB914118 QCC914117:QCF914118 PSG914117:PSJ914118 PIK914117:PIN914118 OYO914117:OYR914118 OOS914117:OOV914118 OEW914117:OEZ914118 NVA914117:NVD914118 NLE914117:NLH914118 NBI914117:NBL914118 MRM914117:MRP914118 MHQ914117:MHT914118 LXU914117:LXX914118 LNY914117:LOB914118 LEC914117:LEF914118 KUG914117:KUJ914118 KKK914117:KKN914118 KAO914117:KAR914118 JQS914117:JQV914118 JGW914117:JGZ914118 IXA914117:IXD914118 INE914117:INH914118 IDI914117:IDL914118 HTM914117:HTP914118 HJQ914117:HJT914118 GZU914117:GZX914118 GPY914117:GQB914118 GGC914117:GGF914118 FWG914117:FWJ914118 FMK914117:FMN914118 FCO914117:FCR914118 ESS914117:ESV914118 EIW914117:EIZ914118 DZA914117:DZD914118 DPE914117:DPH914118 DFI914117:DFL914118 CVM914117:CVP914118 CLQ914117:CLT914118 CBU914117:CBX914118 BRY914117:BSB914118 BIC914117:BIF914118 AYG914117:AYJ914118 AOK914117:AON914118 AEO914117:AER914118 US914117:UV914118 KW914117:KZ914118 BA914117:BD914118 Q914151:T914152 WDQ848581:WDT848582 VTU848581:VTX848582 VJY848581:VKB848582 VAC848581:VAF848582 UQG848581:UQJ848582 UGK848581:UGN848582 TWO848581:TWR848582 TMS848581:TMV848582 TCW848581:TCZ848582 STA848581:STD848582 SJE848581:SJH848582 RZI848581:RZL848582 RPM848581:RPP848582 RFQ848581:RFT848582 QVU848581:QVX848582 QLY848581:QMB848582 QCC848581:QCF848582 PSG848581:PSJ848582 PIK848581:PIN848582 OYO848581:OYR848582 OOS848581:OOV848582 OEW848581:OEZ848582 NVA848581:NVD848582 NLE848581:NLH848582 NBI848581:NBL848582 MRM848581:MRP848582 MHQ848581:MHT848582 LXU848581:LXX848582 LNY848581:LOB848582 LEC848581:LEF848582 KUG848581:KUJ848582 KKK848581:KKN848582 KAO848581:KAR848582 JQS848581:JQV848582 JGW848581:JGZ848582 IXA848581:IXD848582 INE848581:INH848582 IDI848581:IDL848582 HTM848581:HTP848582 HJQ848581:HJT848582 GZU848581:GZX848582 GPY848581:GQB848582 GGC848581:GGF848582 FWG848581:FWJ848582 FMK848581:FMN848582 FCO848581:FCR848582 ESS848581:ESV848582 EIW848581:EIZ848582 DZA848581:DZD848582 DPE848581:DPH848582 DFI848581:DFL848582 CVM848581:CVP848582 CLQ848581:CLT848582 CBU848581:CBX848582 BRY848581:BSB848582 BIC848581:BIF848582 AYG848581:AYJ848582 AOK848581:AON848582 AEO848581:AER848582 US848581:UV848582 KW848581:KZ848582 BA848581:BD848582 Q848615:T848616 WDQ783045:WDT783046 VTU783045:VTX783046 VJY783045:VKB783046 VAC783045:VAF783046 UQG783045:UQJ783046 UGK783045:UGN783046 TWO783045:TWR783046 TMS783045:TMV783046 TCW783045:TCZ783046 STA783045:STD783046 SJE783045:SJH783046 RZI783045:RZL783046 RPM783045:RPP783046 RFQ783045:RFT783046 QVU783045:QVX783046 QLY783045:QMB783046 QCC783045:QCF783046 PSG783045:PSJ783046 PIK783045:PIN783046 OYO783045:OYR783046 OOS783045:OOV783046 OEW783045:OEZ783046 NVA783045:NVD783046 NLE783045:NLH783046 NBI783045:NBL783046 MRM783045:MRP783046 MHQ783045:MHT783046 LXU783045:LXX783046 LNY783045:LOB783046 LEC783045:LEF783046 KUG783045:KUJ783046 KKK783045:KKN783046 KAO783045:KAR783046 JQS783045:JQV783046 JGW783045:JGZ783046 IXA783045:IXD783046 INE783045:INH783046 IDI783045:IDL783046 HTM783045:HTP783046 HJQ783045:HJT783046 GZU783045:GZX783046 GPY783045:GQB783046 GGC783045:GGF783046 FWG783045:FWJ783046 FMK783045:FMN783046 FCO783045:FCR783046 ESS783045:ESV783046 EIW783045:EIZ783046 DZA783045:DZD783046 DPE783045:DPH783046 DFI783045:DFL783046 CVM783045:CVP783046 CLQ783045:CLT783046 CBU783045:CBX783046 BRY783045:BSB783046 BIC783045:BIF783046 AYG783045:AYJ783046 AOK783045:AON783046 AEO783045:AER783046 US783045:UV783046 KW783045:KZ783046 BA783045:BD783046 Q783079:T783080 WDQ717509:WDT717510 VTU717509:VTX717510 VJY717509:VKB717510 VAC717509:VAF717510 UQG717509:UQJ717510 UGK717509:UGN717510 TWO717509:TWR717510 TMS717509:TMV717510 TCW717509:TCZ717510 STA717509:STD717510 SJE717509:SJH717510 RZI717509:RZL717510 RPM717509:RPP717510 RFQ717509:RFT717510 QVU717509:QVX717510 QLY717509:QMB717510 QCC717509:QCF717510 PSG717509:PSJ717510 PIK717509:PIN717510 OYO717509:OYR717510 OOS717509:OOV717510 OEW717509:OEZ717510 NVA717509:NVD717510 NLE717509:NLH717510 NBI717509:NBL717510 MRM717509:MRP717510 MHQ717509:MHT717510 LXU717509:LXX717510 LNY717509:LOB717510 LEC717509:LEF717510 KUG717509:KUJ717510 KKK717509:KKN717510 KAO717509:KAR717510 JQS717509:JQV717510 JGW717509:JGZ717510 IXA717509:IXD717510 INE717509:INH717510 IDI717509:IDL717510 HTM717509:HTP717510 HJQ717509:HJT717510 GZU717509:GZX717510 GPY717509:GQB717510 GGC717509:GGF717510 FWG717509:FWJ717510 FMK717509:FMN717510 FCO717509:FCR717510 ESS717509:ESV717510 EIW717509:EIZ717510 DZA717509:DZD717510 DPE717509:DPH717510 DFI717509:DFL717510 CVM717509:CVP717510 CLQ717509:CLT717510 CBU717509:CBX717510 BRY717509:BSB717510 BIC717509:BIF717510 AYG717509:AYJ717510 AOK717509:AON717510 AEO717509:AER717510 US717509:UV717510 KW717509:KZ717510 BA717509:BD717510 Q717543:T717544 WDQ651973:WDT651974 VTU651973:VTX651974 VJY651973:VKB651974 VAC651973:VAF651974 UQG651973:UQJ651974 UGK651973:UGN651974 TWO651973:TWR651974 TMS651973:TMV651974 TCW651973:TCZ651974 STA651973:STD651974 SJE651973:SJH651974 RZI651973:RZL651974 RPM651973:RPP651974 RFQ651973:RFT651974 QVU651973:QVX651974 QLY651973:QMB651974 QCC651973:QCF651974 PSG651973:PSJ651974 PIK651973:PIN651974 OYO651973:OYR651974 OOS651973:OOV651974 OEW651973:OEZ651974 NVA651973:NVD651974 NLE651973:NLH651974 NBI651973:NBL651974 MRM651973:MRP651974 MHQ651973:MHT651974 LXU651973:LXX651974 LNY651973:LOB651974 LEC651973:LEF651974 KUG651973:KUJ651974 KKK651973:KKN651974 KAO651973:KAR651974 JQS651973:JQV651974 JGW651973:JGZ651974 IXA651973:IXD651974 INE651973:INH651974 IDI651973:IDL651974 HTM651973:HTP651974 HJQ651973:HJT651974 GZU651973:GZX651974 GPY651973:GQB651974 GGC651973:GGF651974 FWG651973:FWJ651974 FMK651973:FMN651974 FCO651973:FCR651974 ESS651973:ESV651974 EIW651973:EIZ651974 DZA651973:DZD651974 DPE651973:DPH651974 DFI651973:DFL651974 CVM651973:CVP651974 CLQ651973:CLT651974 CBU651973:CBX651974 BRY651973:BSB651974 BIC651973:BIF651974 AYG651973:AYJ651974 AOK651973:AON651974 AEO651973:AER651974 US651973:UV651974 KW651973:KZ651974 BA651973:BD651974 Q652007:T652008 WDQ586437:WDT586438 VTU586437:VTX586438 VJY586437:VKB586438 VAC586437:VAF586438 UQG586437:UQJ586438 UGK586437:UGN586438 TWO586437:TWR586438 TMS586437:TMV586438 TCW586437:TCZ586438 STA586437:STD586438 SJE586437:SJH586438 RZI586437:RZL586438 RPM586437:RPP586438 RFQ586437:RFT586438 QVU586437:QVX586438 QLY586437:QMB586438 QCC586437:QCF586438 PSG586437:PSJ586438 PIK586437:PIN586438 OYO586437:OYR586438 OOS586437:OOV586438 OEW586437:OEZ586438 NVA586437:NVD586438 NLE586437:NLH586438 NBI586437:NBL586438 MRM586437:MRP586438 MHQ586437:MHT586438 LXU586437:LXX586438 LNY586437:LOB586438 LEC586437:LEF586438 KUG586437:KUJ586438 KKK586437:KKN586438 KAO586437:KAR586438 JQS586437:JQV586438 JGW586437:JGZ586438 IXA586437:IXD586438 INE586437:INH586438 IDI586437:IDL586438 HTM586437:HTP586438 HJQ586437:HJT586438 GZU586437:GZX586438 GPY586437:GQB586438 GGC586437:GGF586438 FWG586437:FWJ586438 FMK586437:FMN586438 FCO586437:FCR586438 ESS586437:ESV586438 EIW586437:EIZ586438 DZA586437:DZD586438 DPE586437:DPH586438 DFI586437:DFL586438 CVM586437:CVP586438 CLQ586437:CLT586438 CBU586437:CBX586438 BRY586437:BSB586438 BIC586437:BIF586438 AYG586437:AYJ586438 AOK586437:AON586438 AEO586437:AER586438 US586437:UV586438 KW586437:KZ586438 BA586437:BD586438 Q586471:T586472 WDQ520901:WDT520902 VTU520901:VTX520902 VJY520901:VKB520902 VAC520901:VAF520902 UQG520901:UQJ520902 UGK520901:UGN520902 TWO520901:TWR520902 TMS520901:TMV520902 TCW520901:TCZ520902 STA520901:STD520902 SJE520901:SJH520902 RZI520901:RZL520902 RPM520901:RPP520902 RFQ520901:RFT520902 QVU520901:QVX520902 QLY520901:QMB520902 QCC520901:QCF520902 PSG520901:PSJ520902 PIK520901:PIN520902 OYO520901:OYR520902 OOS520901:OOV520902 OEW520901:OEZ520902 NVA520901:NVD520902 NLE520901:NLH520902 NBI520901:NBL520902 MRM520901:MRP520902 MHQ520901:MHT520902 LXU520901:LXX520902 LNY520901:LOB520902 LEC520901:LEF520902 KUG520901:KUJ520902 KKK520901:KKN520902 KAO520901:KAR520902 JQS520901:JQV520902 JGW520901:JGZ520902 IXA520901:IXD520902 INE520901:INH520902 IDI520901:IDL520902 HTM520901:HTP520902 HJQ520901:HJT520902 GZU520901:GZX520902 GPY520901:GQB520902 GGC520901:GGF520902 FWG520901:FWJ520902 FMK520901:FMN520902 FCO520901:FCR520902 ESS520901:ESV520902 EIW520901:EIZ520902 DZA520901:DZD520902 DPE520901:DPH520902 DFI520901:DFL520902 CVM520901:CVP520902 CLQ520901:CLT520902 CBU520901:CBX520902 BRY520901:BSB520902 BIC520901:BIF520902 AYG520901:AYJ520902 AOK520901:AON520902 AEO520901:AER520902 US520901:UV520902 KW520901:KZ520902 BA520901:BD520902 Q520935:T520936 WDQ455365:WDT455366 VTU455365:VTX455366 VJY455365:VKB455366 VAC455365:VAF455366 UQG455365:UQJ455366 UGK455365:UGN455366 TWO455365:TWR455366 TMS455365:TMV455366 TCW455365:TCZ455366 STA455365:STD455366 SJE455365:SJH455366 RZI455365:RZL455366 RPM455365:RPP455366 RFQ455365:RFT455366 QVU455365:QVX455366 QLY455365:QMB455366 QCC455365:QCF455366 PSG455365:PSJ455366 PIK455365:PIN455366 OYO455365:OYR455366 OOS455365:OOV455366 OEW455365:OEZ455366 NVA455365:NVD455366 NLE455365:NLH455366 NBI455365:NBL455366 MRM455365:MRP455366 MHQ455365:MHT455366 LXU455365:LXX455366 LNY455365:LOB455366 LEC455365:LEF455366 KUG455365:KUJ455366 KKK455365:KKN455366 KAO455365:KAR455366 JQS455365:JQV455366 JGW455365:JGZ455366 IXA455365:IXD455366 INE455365:INH455366 IDI455365:IDL455366 HTM455365:HTP455366 HJQ455365:HJT455366 GZU455365:GZX455366 GPY455365:GQB455366 GGC455365:GGF455366 FWG455365:FWJ455366 FMK455365:FMN455366 FCO455365:FCR455366 ESS455365:ESV455366 EIW455365:EIZ455366 DZA455365:DZD455366 DPE455365:DPH455366 DFI455365:DFL455366 CVM455365:CVP455366 CLQ455365:CLT455366 CBU455365:CBX455366 BRY455365:BSB455366 BIC455365:BIF455366 AYG455365:AYJ455366 AOK455365:AON455366 AEO455365:AER455366 US455365:UV455366 KW455365:KZ455366 BA455365:BD455366 Q455399:T455400 WDQ389829:WDT389830 VTU389829:VTX389830 VJY389829:VKB389830 VAC389829:VAF389830 UQG389829:UQJ389830 UGK389829:UGN389830 TWO389829:TWR389830 TMS389829:TMV389830 TCW389829:TCZ389830 STA389829:STD389830 SJE389829:SJH389830 RZI389829:RZL389830 RPM389829:RPP389830 RFQ389829:RFT389830 QVU389829:QVX389830 QLY389829:QMB389830 QCC389829:QCF389830 PSG389829:PSJ389830 PIK389829:PIN389830 OYO389829:OYR389830 OOS389829:OOV389830 OEW389829:OEZ389830 NVA389829:NVD389830 NLE389829:NLH389830 NBI389829:NBL389830 MRM389829:MRP389830 MHQ389829:MHT389830 LXU389829:LXX389830 LNY389829:LOB389830 LEC389829:LEF389830 KUG389829:KUJ389830 KKK389829:KKN389830 KAO389829:KAR389830 JQS389829:JQV389830 JGW389829:JGZ389830 IXA389829:IXD389830 INE389829:INH389830 IDI389829:IDL389830 HTM389829:HTP389830 HJQ389829:HJT389830 GZU389829:GZX389830 GPY389829:GQB389830 GGC389829:GGF389830 FWG389829:FWJ389830 FMK389829:FMN389830 FCO389829:FCR389830 ESS389829:ESV389830 EIW389829:EIZ389830 DZA389829:DZD389830 DPE389829:DPH389830 DFI389829:DFL389830 CVM389829:CVP389830 CLQ389829:CLT389830 CBU389829:CBX389830 BRY389829:BSB389830 BIC389829:BIF389830 AYG389829:AYJ389830 AOK389829:AON389830 AEO389829:AER389830 US389829:UV389830 KW389829:KZ389830 BA389829:BD389830 Q389863:T389864 WDQ324293:WDT324294 VTU324293:VTX324294 VJY324293:VKB324294 VAC324293:VAF324294 UQG324293:UQJ324294 UGK324293:UGN324294 TWO324293:TWR324294 TMS324293:TMV324294 TCW324293:TCZ324294 STA324293:STD324294 SJE324293:SJH324294 RZI324293:RZL324294 RPM324293:RPP324294 RFQ324293:RFT324294 QVU324293:QVX324294 QLY324293:QMB324294 QCC324293:QCF324294 PSG324293:PSJ324294 PIK324293:PIN324294 OYO324293:OYR324294 OOS324293:OOV324294 OEW324293:OEZ324294 NVA324293:NVD324294 NLE324293:NLH324294 NBI324293:NBL324294 MRM324293:MRP324294 MHQ324293:MHT324294 LXU324293:LXX324294 LNY324293:LOB324294 LEC324293:LEF324294 KUG324293:KUJ324294 KKK324293:KKN324294 KAO324293:KAR324294 JQS324293:JQV324294 JGW324293:JGZ324294 IXA324293:IXD324294 INE324293:INH324294 IDI324293:IDL324294 HTM324293:HTP324294 HJQ324293:HJT324294 GZU324293:GZX324294 GPY324293:GQB324294 GGC324293:GGF324294 FWG324293:FWJ324294 FMK324293:FMN324294 FCO324293:FCR324294 ESS324293:ESV324294 EIW324293:EIZ324294 DZA324293:DZD324294 DPE324293:DPH324294 DFI324293:DFL324294 CVM324293:CVP324294 CLQ324293:CLT324294 CBU324293:CBX324294 BRY324293:BSB324294 BIC324293:BIF324294 AYG324293:AYJ324294 AOK324293:AON324294 AEO324293:AER324294 US324293:UV324294 KW324293:KZ324294 BA324293:BD324294 Q324327:T324328 WDQ258757:WDT258758 VTU258757:VTX258758 VJY258757:VKB258758 VAC258757:VAF258758 UQG258757:UQJ258758 UGK258757:UGN258758 TWO258757:TWR258758 TMS258757:TMV258758 TCW258757:TCZ258758 STA258757:STD258758 SJE258757:SJH258758 RZI258757:RZL258758 RPM258757:RPP258758 RFQ258757:RFT258758 QVU258757:QVX258758 QLY258757:QMB258758 QCC258757:QCF258758 PSG258757:PSJ258758 PIK258757:PIN258758 OYO258757:OYR258758 OOS258757:OOV258758 OEW258757:OEZ258758 NVA258757:NVD258758 NLE258757:NLH258758 NBI258757:NBL258758 MRM258757:MRP258758 MHQ258757:MHT258758 LXU258757:LXX258758 LNY258757:LOB258758 LEC258757:LEF258758 KUG258757:KUJ258758 KKK258757:KKN258758 KAO258757:KAR258758 JQS258757:JQV258758 JGW258757:JGZ258758 IXA258757:IXD258758 INE258757:INH258758 IDI258757:IDL258758 HTM258757:HTP258758 HJQ258757:HJT258758 GZU258757:GZX258758 GPY258757:GQB258758 GGC258757:GGF258758 FWG258757:FWJ258758 FMK258757:FMN258758 FCO258757:FCR258758 ESS258757:ESV258758 EIW258757:EIZ258758 DZA258757:DZD258758 DPE258757:DPH258758 DFI258757:DFL258758 CVM258757:CVP258758 CLQ258757:CLT258758 CBU258757:CBX258758 BRY258757:BSB258758 BIC258757:BIF258758 AYG258757:AYJ258758 AOK258757:AON258758 AEO258757:AER258758 US258757:UV258758 KW258757:KZ258758 BA258757:BD258758 Q258791:T258792 WDQ193221:WDT193222 VTU193221:VTX193222 VJY193221:VKB193222 VAC193221:VAF193222 UQG193221:UQJ193222 UGK193221:UGN193222 TWO193221:TWR193222 TMS193221:TMV193222 TCW193221:TCZ193222 STA193221:STD193222 SJE193221:SJH193222 RZI193221:RZL193222 RPM193221:RPP193222 RFQ193221:RFT193222 QVU193221:QVX193222 QLY193221:QMB193222 QCC193221:QCF193222 PSG193221:PSJ193222 PIK193221:PIN193222 OYO193221:OYR193222 OOS193221:OOV193222 OEW193221:OEZ193222 NVA193221:NVD193222 NLE193221:NLH193222 NBI193221:NBL193222 MRM193221:MRP193222 MHQ193221:MHT193222 LXU193221:LXX193222 LNY193221:LOB193222 LEC193221:LEF193222 KUG193221:KUJ193222 KKK193221:KKN193222 KAO193221:KAR193222 JQS193221:JQV193222 JGW193221:JGZ193222 IXA193221:IXD193222 INE193221:INH193222 IDI193221:IDL193222 HTM193221:HTP193222 HJQ193221:HJT193222 GZU193221:GZX193222 GPY193221:GQB193222 GGC193221:GGF193222 FWG193221:FWJ193222 FMK193221:FMN193222 FCO193221:FCR193222 ESS193221:ESV193222 EIW193221:EIZ193222 DZA193221:DZD193222 DPE193221:DPH193222 DFI193221:DFL193222 CVM193221:CVP193222 CLQ193221:CLT193222 CBU193221:CBX193222 BRY193221:BSB193222 BIC193221:BIF193222 AYG193221:AYJ193222 AOK193221:AON193222 AEO193221:AER193222 US193221:UV193222 KW193221:KZ193222 BA193221:BD193222 Q193255:T193256 WDQ127685:WDT127686 VTU127685:VTX127686 VJY127685:VKB127686 VAC127685:VAF127686 UQG127685:UQJ127686 UGK127685:UGN127686 TWO127685:TWR127686 TMS127685:TMV127686 TCW127685:TCZ127686 STA127685:STD127686 SJE127685:SJH127686 RZI127685:RZL127686 RPM127685:RPP127686 RFQ127685:RFT127686 QVU127685:QVX127686 QLY127685:QMB127686 QCC127685:QCF127686 PSG127685:PSJ127686 PIK127685:PIN127686 OYO127685:OYR127686 OOS127685:OOV127686 OEW127685:OEZ127686 NVA127685:NVD127686 NLE127685:NLH127686 NBI127685:NBL127686 MRM127685:MRP127686 MHQ127685:MHT127686 LXU127685:LXX127686 LNY127685:LOB127686 LEC127685:LEF127686 KUG127685:KUJ127686 KKK127685:KKN127686 KAO127685:KAR127686 JQS127685:JQV127686 JGW127685:JGZ127686 IXA127685:IXD127686 INE127685:INH127686 IDI127685:IDL127686 HTM127685:HTP127686 HJQ127685:HJT127686 GZU127685:GZX127686 GPY127685:GQB127686 GGC127685:GGF127686 FWG127685:FWJ127686 FMK127685:FMN127686 FCO127685:FCR127686 ESS127685:ESV127686 EIW127685:EIZ127686 DZA127685:DZD127686 DPE127685:DPH127686 DFI127685:DFL127686 CVM127685:CVP127686 CLQ127685:CLT127686 CBU127685:CBX127686 BRY127685:BSB127686 BIC127685:BIF127686 AYG127685:AYJ127686 AOK127685:AON127686 AEO127685:AER127686 US127685:UV127686 KW127685:KZ127686 BA127685:BD127686 Q127719:T127720 WDQ62149:WDT62150 VTU62149:VTX62150 VJY62149:VKB62150 VAC62149:VAF62150 UQG62149:UQJ62150 UGK62149:UGN62150 TWO62149:TWR62150 TMS62149:TMV62150 TCW62149:TCZ62150 STA62149:STD62150 SJE62149:SJH62150 RZI62149:RZL62150 RPM62149:RPP62150 RFQ62149:RFT62150 QVU62149:QVX62150 QLY62149:QMB62150 QCC62149:QCF62150 PSG62149:PSJ62150 PIK62149:PIN62150 OYO62149:OYR62150 OOS62149:OOV62150 OEW62149:OEZ62150 NVA62149:NVD62150 NLE62149:NLH62150 NBI62149:NBL62150 MRM62149:MRP62150 MHQ62149:MHT62150 LXU62149:LXX62150 LNY62149:LOB62150 LEC62149:LEF62150 KUG62149:KUJ62150 KKK62149:KKN62150 KAO62149:KAR62150 JQS62149:JQV62150 JGW62149:JGZ62150 IXA62149:IXD62150 INE62149:INH62150 IDI62149:IDL62150 HTM62149:HTP62150 HJQ62149:HJT62150 GZU62149:GZX62150 GPY62149:GQB62150 GGC62149:GGF62150 FWG62149:FWJ62150 FMK62149:FMN62150 FCO62149:FCR62150 ESS62149:ESV62150 EIW62149:EIZ62150 DZA62149:DZD62150 DPE62149:DPH62150 DFI62149:DFL62150 CVM62149:CVP62150 CLQ62149:CLT62150 CBU62149:CBX62150 BRY62149:BSB62150 BIC62149:BIF62150 AYG62149:AYJ62150 AOK62149:AON62150 AEO62149:AER62150 US62149:UV62150 KW62149:KZ62150 BA62149:BD62150 Q62183:T62184 WDQ32:WDT34 VTU32:VTX34 VJY32:VKB34 VAC32:VAF34 UQG32:UQJ34 UGK32:UGN34 TWO32:TWR34 TMS32:TMV34 TCW32:TCZ34 STA32:STD34 SJE32:SJH34 RZI32:RZL34 RPM32:RPP34 RFQ32:RFT34 QVU32:QVX34 QLY32:QMB34 QCC32:QCF34 PSG32:PSJ34 PIK32:PIN34 OYO32:OYR34 OOS32:OOV34 OEW32:OEZ34 NVA32:NVD34 NLE32:NLH34 NBI32:NBL34 MRM32:MRP34 MHQ32:MHT34 LXU32:LXX34 LNY32:LOB34 LEC32:LEF34 KUG32:KUJ34 KKK32:KKN34 KAO32:KAR34 JQS32:JQV34 JGW32:JGZ34 IXA32:IXD34 INE32:INH34 IDI32:IDL34 HTM32:HTP34 HJQ32:HJT34 GZU32:GZX34 GPY32:GQB34 GGC32:GGF34 FWG32:FWJ34 FMK32:FMN34 FCO32:FCR34 ESS32:ESV34 EIW32:EIZ34 DZA32:DZD34 DPE32:DPH34 DFI32:DFL34 CVM32:CVP34 CLQ32:CLT34 CBU32:CBX34 BRY32:BSB34 BIC32:BIF34 AYG32:AYJ34 AOK32:AON34 AEO32:AER34 US32:UV34 KW32:KZ34 BA32:BD34 BA62161:BD62161 WDQ979630:WDR979630 VTU979630:VTV979630 VJY979630:VJZ979630 VAC979630:VAD979630 UQG979630:UQH979630 UGK979630:UGL979630 TWO979630:TWP979630 TMS979630:TMT979630 TCW979630:TCX979630 STA979630:STB979630 SJE979630:SJF979630 RZI979630:RZJ979630 RPM979630:RPN979630 RFQ979630:RFR979630 QVU979630:QVV979630 QLY979630:QLZ979630 QCC979630:QCD979630 PSG979630:PSH979630 PIK979630:PIL979630 OYO979630:OYP979630 OOS979630:OOT979630 OEW979630:OEX979630 NVA979630:NVB979630 NLE979630:NLF979630 NBI979630:NBJ979630 MRM979630:MRN979630 MHQ979630:MHR979630 LXU979630:LXV979630 LNY979630:LNZ979630 LEC979630:LED979630 KUG979630:KUH979630 KKK979630:KKL979630 KAO979630:KAP979630 JQS979630:JQT979630 JGW979630:JGX979630 IXA979630:IXB979630 INE979630:INF979630 IDI979630:IDJ979630 HTM979630:HTN979630 HJQ979630:HJR979630 GZU979630:GZV979630 GPY979630:GPZ979630 GGC979630:GGD979630 FWG979630:FWH979630 FMK979630:FML979630 FCO979630:FCP979630 ESS979630:EST979630 EIW979630:EIX979630 DZA979630:DZB979630 DPE979630:DPF979630 DFI979630:DFJ979630 CVM979630:CVN979630 CLQ979630:CLR979630 CBU979630:CBV979630 BRY979630:BRZ979630 BIC979630:BID979630 AYG979630:AYH979630 AOK979630:AOL979630 AEO979630:AEP979630 US979630:UT979630 KW979630:KX979630 BA979630:BB979630 Q979664:R979664 WDQ914094:WDR914094 VTU914094:VTV914094 VJY914094:VJZ914094 VAC914094:VAD914094 UQG914094:UQH914094 UGK914094:UGL914094 TWO914094:TWP914094 TMS914094:TMT914094 TCW914094:TCX914094 STA914094:STB914094 SJE914094:SJF914094 RZI914094:RZJ914094 RPM914094:RPN914094 RFQ914094:RFR914094 QVU914094:QVV914094 QLY914094:QLZ914094 QCC914094:QCD914094 PSG914094:PSH914094 PIK914094:PIL914094 OYO914094:OYP914094 OOS914094:OOT914094 OEW914094:OEX914094 NVA914094:NVB914094 NLE914094:NLF914094 NBI914094:NBJ914094 MRM914094:MRN914094 MHQ914094:MHR914094 LXU914094:LXV914094 LNY914094:LNZ914094 LEC914094:LED914094 KUG914094:KUH914094 KKK914094:KKL914094 KAO914094:KAP914094 JQS914094:JQT914094 JGW914094:JGX914094 IXA914094:IXB914094 INE914094:INF914094 IDI914094:IDJ914094 HTM914094:HTN914094 HJQ914094:HJR914094 GZU914094:GZV914094 GPY914094:GPZ914094 GGC914094:GGD914094 FWG914094:FWH914094 FMK914094:FML914094 FCO914094:FCP914094 ESS914094:EST914094 EIW914094:EIX914094 DZA914094:DZB914094 DPE914094:DPF914094 DFI914094:DFJ914094 CVM914094:CVN914094 CLQ914094:CLR914094 CBU914094:CBV914094 BRY914094:BRZ914094 BIC914094:BID914094 AYG914094:AYH914094 AOK914094:AOL914094 AEO914094:AEP914094 US914094:UT914094 KW914094:KX914094 BA914094:BB914094 Q914128:R914128 WDQ848558:WDR848558 VTU848558:VTV848558 VJY848558:VJZ848558 VAC848558:VAD848558 UQG848558:UQH848558 UGK848558:UGL848558 TWO848558:TWP848558 TMS848558:TMT848558 TCW848558:TCX848558 STA848558:STB848558 SJE848558:SJF848558 RZI848558:RZJ848558 RPM848558:RPN848558 RFQ848558:RFR848558 QVU848558:QVV848558 QLY848558:QLZ848558 QCC848558:QCD848558 PSG848558:PSH848558 PIK848558:PIL848558 OYO848558:OYP848558 OOS848558:OOT848558 OEW848558:OEX848558 NVA848558:NVB848558 NLE848558:NLF848558 NBI848558:NBJ848558 MRM848558:MRN848558 MHQ848558:MHR848558 LXU848558:LXV848558 LNY848558:LNZ848558 LEC848558:LED848558 KUG848558:KUH848558 KKK848558:KKL848558 KAO848558:KAP848558 JQS848558:JQT848558 JGW848558:JGX848558 IXA848558:IXB848558 INE848558:INF848558 IDI848558:IDJ848558 HTM848558:HTN848558 HJQ848558:HJR848558 GZU848558:GZV848558 GPY848558:GPZ848558 GGC848558:GGD848558 FWG848558:FWH848558 FMK848558:FML848558 FCO848558:FCP848558 ESS848558:EST848558 EIW848558:EIX848558 DZA848558:DZB848558 DPE848558:DPF848558 DFI848558:DFJ848558 CVM848558:CVN848558 CLQ848558:CLR848558 CBU848558:CBV848558 BRY848558:BRZ848558 BIC848558:BID848558 AYG848558:AYH848558 AOK848558:AOL848558 AEO848558:AEP848558 US848558:UT848558 KW848558:KX848558 BA848558:BB848558 Q848592:R848592 WDQ783022:WDR783022 VTU783022:VTV783022 VJY783022:VJZ783022 VAC783022:VAD783022 UQG783022:UQH783022 UGK783022:UGL783022 TWO783022:TWP783022 TMS783022:TMT783022 TCW783022:TCX783022 STA783022:STB783022 SJE783022:SJF783022 RZI783022:RZJ783022 RPM783022:RPN783022 RFQ783022:RFR783022 QVU783022:QVV783022 QLY783022:QLZ783022 QCC783022:QCD783022 PSG783022:PSH783022 PIK783022:PIL783022 OYO783022:OYP783022 OOS783022:OOT783022 OEW783022:OEX783022 NVA783022:NVB783022 NLE783022:NLF783022 NBI783022:NBJ783022 MRM783022:MRN783022 MHQ783022:MHR783022 LXU783022:LXV783022 LNY783022:LNZ783022 LEC783022:LED783022 KUG783022:KUH783022 KKK783022:KKL783022 KAO783022:KAP783022 JQS783022:JQT783022 JGW783022:JGX783022 IXA783022:IXB783022 INE783022:INF783022 IDI783022:IDJ783022 HTM783022:HTN783022 HJQ783022:HJR783022 GZU783022:GZV783022 GPY783022:GPZ783022 GGC783022:GGD783022 FWG783022:FWH783022 FMK783022:FML783022 FCO783022:FCP783022 ESS783022:EST783022 EIW783022:EIX783022 DZA783022:DZB783022 DPE783022:DPF783022 DFI783022:DFJ783022 CVM783022:CVN783022 CLQ783022:CLR783022 CBU783022:CBV783022 BRY783022:BRZ783022 BIC783022:BID783022 AYG783022:AYH783022 AOK783022:AOL783022 AEO783022:AEP783022 US783022:UT783022 KW783022:KX783022 BA783022:BB783022 Q783056:R783056 WDQ717486:WDR717486 VTU717486:VTV717486 VJY717486:VJZ717486 VAC717486:VAD717486 UQG717486:UQH717486 UGK717486:UGL717486 TWO717486:TWP717486 TMS717486:TMT717486 TCW717486:TCX717486 STA717486:STB717486 SJE717486:SJF717486 RZI717486:RZJ717486 RPM717486:RPN717486 RFQ717486:RFR717486 QVU717486:QVV717486 QLY717486:QLZ717486 QCC717486:QCD717486 PSG717486:PSH717486 PIK717486:PIL717486 OYO717486:OYP717486 OOS717486:OOT717486 OEW717486:OEX717486 NVA717486:NVB717486 NLE717486:NLF717486 NBI717486:NBJ717486 MRM717486:MRN717486 MHQ717486:MHR717486 LXU717486:LXV717486 LNY717486:LNZ717486 LEC717486:LED717486 KUG717486:KUH717486 KKK717486:KKL717486 KAO717486:KAP717486 JQS717486:JQT717486 JGW717486:JGX717486 IXA717486:IXB717486 INE717486:INF717486 IDI717486:IDJ717486 HTM717486:HTN717486 HJQ717486:HJR717486 GZU717486:GZV717486 GPY717486:GPZ717486 GGC717486:GGD717486 FWG717486:FWH717486 FMK717486:FML717486 FCO717486:FCP717486 ESS717486:EST717486 EIW717486:EIX717486 DZA717486:DZB717486 DPE717486:DPF717486 DFI717486:DFJ717486 CVM717486:CVN717486 CLQ717486:CLR717486 CBU717486:CBV717486 BRY717486:BRZ717486 BIC717486:BID717486 AYG717486:AYH717486 AOK717486:AOL717486 AEO717486:AEP717486 US717486:UT717486 KW717486:KX717486 BA717486:BB717486 Q717520:R717520 WDQ651950:WDR651950 VTU651950:VTV651950 VJY651950:VJZ651950 VAC651950:VAD651950 UQG651950:UQH651950 UGK651950:UGL651950 TWO651950:TWP651950 TMS651950:TMT651950 TCW651950:TCX651950 STA651950:STB651950 SJE651950:SJF651950 RZI651950:RZJ651950 RPM651950:RPN651950 RFQ651950:RFR651950 QVU651950:QVV651950 QLY651950:QLZ651950 QCC651950:QCD651950 PSG651950:PSH651950 PIK651950:PIL651950 OYO651950:OYP651950 OOS651950:OOT651950 OEW651950:OEX651950 NVA651950:NVB651950 NLE651950:NLF651950 NBI651950:NBJ651950 MRM651950:MRN651950 MHQ651950:MHR651950 LXU651950:LXV651950 LNY651950:LNZ651950 LEC651950:LED651950 KUG651950:KUH651950 KKK651950:KKL651950 KAO651950:KAP651950 JQS651950:JQT651950 JGW651950:JGX651950 IXA651950:IXB651950 INE651950:INF651950 IDI651950:IDJ651950 HTM651950:HTN651950 HJQ651950:HJR651950 GZU651950:GZV651950 GPY651950:GPZ651950 GGC651950:GGD651950 FWG651950:FWH651950 FMK651950:FML651950 FCO651950:FCP651950 ESS651950:EST651950 EIW651950:EIX651950 DZA651950:DZB651950 DPE651950:DPF651950 DFI651950:DFJ651950 CVM651950:CVN651950 CLQ651950:CLR651950 CBU651950:CBV651950 BRY651950:BRZ651950 BIC651950:BID651950 AYG651950:AYH651950 AOK651950:AOL651950 AEO651950:AEP651950 US651950:UT651950 KW651950:KX651950 BA651950:BB651950 Q651984:R651984 WDQ586414:WDR586414 VTU586414:VTV586414 VJY586414:VJZ586414 VAC586414:VAD586414 UQG586414:UQH586414 UGK586414:UGL586414 TWO586414:TWP586414 TMS586414:TMT586414 TCW586414:TCX586414 STA586414:STB586414 SJE586414:SJF586414 RZI586414:RZJ586414 RPM586414:RPN586414 RFQ586414:RFR586414 QVU586414:QVV586414 QLY586414:QLZ586414 QCC586414:QCD586414 PSG586414:PSH586414 PIK586414:PIL586414 OYO586414:OYP586414 OOS586414:OOT586414 OEW586414:OEX586414 NVA586414:NVB586414 NLE586414:NLF586414 NBI586414:NBJ586414 MRM586414:MRN586414 MHQ586414:MHR586414 LXU586414:LXV586414 LNY586414:LNZ586414 LEC586414:LED586414 KUG586414:KUH586414 KKK586414:KKL586414 KAO586414:KAP586414 JQS586414:JQT586414 JGW586414:JGX586414 IXA586414:IXB586414 INE586414:INF586414 IDI586414:IDJ586414 HTM586414:HTN586414 HJQ586414:HJR586414 GZU586414:GZV586414 GPY586414:GPZ586414 GGC586414:GGD586414 FWG586414:FWH586414 FMK586414:FML586414 FCO586414:FCP586414 ESS586414:EST586414 EIW586414:EIX586414 DZA586414:DZB586414 DPE586414:DPF586414 DFI586414:DFJ586414 CVM586414:CVN586414 CLQ586414:CLR586414 CBU586414:CBV586414 BRY586414:BRZ586414 BIC586414:BID586414 AYG586414:AYH586414 AOK586414:AOL586414 AEO586414:AEP586414 US586414:UT586414 KW586414:KX586414 BA586414:BB586414 Q586448:R586448 WDQ520878:WDR520878 VTU520878:VTV520878 VJY520878:VJZ520878 VAC520878:VAD520878 UQG520878:UQH520878 UGK520878:UGL520878 TWO520878:TWP520878 TMS520878:TMT520878 TCW520878:TCX520878 STA520878:STB520878 SJE520878:SJF520878 RZI520878:RZJ520878 RPM520878:RPN520878 RFQ520878:RFR520878 QVU520878:QVV520878 QLY520878:QLZ520878 QCC520878:QCD520878 PSG520878:PSH520878 PIK520878:PIL520878 OYO520878:OYP520878 OOS520878:OOT520878 OEW520878:OEX520878 NVA520878:NVB520878 NLE520878:NLF520878 NBI520878:NBJ520878 MRM520878:MRN520878 MHQ520878:MHR520878 LXU520878:LXV520878 LNY520878:LNZ520878 LEC520878:LED520878 KUG520878:KUH520878 KKK520878:KKL520878 KAO520878:KAP520878 JQS520878:JQT520878 JGW520878:JGX520878 IXA520878:IXB520878 INE520878:INF520878 IDI520878:IDJ520878 HTM520878:HTN520878 HJQ520878:HJR520878 GZU520878:GZV520878 GPY520878:GPZ520878 GGC520878:GGD520878 FWG520878:FWH520878 FMK520878:FML520878 FCO520878:FCP520878 ESS520878:EST520878 EIW520878:EIX520878 DZA520878:DZB520878 DPE520878:DPF520878 DFI520878:DFJ520878 CVM520878:CVN520878 CLQ520878:CLR520878 CBU520878:CBV520878 BRY520878:BRZ520878 BIC520878:BID520878 AYG520878:AYH520878 AOK520878:AOL520878 AEO520878:AEP520878 US520878:UT520878 KW520878:KX520878 BA520878:BB520878 Q520912:R520912 WDQ455342:WDR455342 VTU455342:VTV455342 VJY455342:VJZ455342 VAC455342:VAD455342 UQG455342:UQH455342 UGK455342:UGL455342 TWO455342:TWP455342 TMS455342:TMT455342 TCW455342:TCX455342 STA455342:STB455342 SJE455342:SJF455342 RZI455342:RZJ455342 RPM455342:RPN455342 RFQ455342:RFR455342 QVU455342:QVV455342 QLY455342:QLZ455342 QCC455342:QCD455342 PSG455342:PSH455342 PIK455342:PIL455342 OYO455342:OYP455342 OOS455342:OOT455342 OEW455342:OEX455342 NVA455342:NVB455342 NLE455342:NLF455342 NBI455342:NBJ455342 MRM455342:MRN455342 MHQ455342:MHR455342 LXU455342:LXV455342 LNY455342:LNZ455342 LEC455342:LED455342 KUG455342:KUH455342 KKK455342:KKL455342 KAO455342:KAP455342 JQS455342:JQT455342 JGW455342:JGX455342 IXA455342:IXB455342 INE455342:INF455342 IDI455342:IDJ455342 HTM455342:HTN455342 HJQ455342:HJR455342 GZU455342:GZV455342 GPY455342:GPZ455342 GGC455342:GGD455342 FWG455342:FWH455342 FMK455342:FML455342 FCO455342:FCP455342 ESS455342:EST455342 EIW455342:EIX455342 DZA455342:DZB455342 DPE455342:DPF455342 DFI455342:DFJ455342 CVM455342:CVN455342 CLQ455342:CLR455342 CBU455342:CBV455342 BRY455342:BRZ455342 BIC455342:BID455342 AYG455342:AYH455342 AOK455342:AOL455342 AEO455342:AEP455342 US455342:UT455342 KW455342:KX455342 BA455342:BB455342 Q455376:R455376 WDQ389806:WDR389806 VTU389806:VTV389806 VJY389806:VJZ389806 VAC389806:VAD389806 UQG389806:UQH389806 UGK389806:UGL389806 TWO389806:TWP389806 TMS389806:TMT389806 TCW389806:TCX389806 STA389806:STB389806 SJE389806:SJF389806 RZI389806:RZJ389806 RPM389806:RPN389806 RFQ389806:RFR389806 QVU389806:QVV389806 QLY389806:QLZ389806 QCC389806:QCD389806 PSG389806:PSH389806 PIK389806:PIL389806 OYO389806:OYP389806 OOS389806:OOT389806 OEW389806:OEX389806 NVA389806:NVB389806 NLE389806:NLF389806 NBI389806:NBJ389806 MRM389806:MRN389806 MHQ389806:MHR389806 LXU389806:LXV389806 LNY389806:LNZ389806 LEC389806:LED389806 KUG389806:KUH389806 KKK389806:KKL389806 KAO389806:KAP389806 JQS389806:JQT389806 JGW389806:JGX389806 IXA389806:IXB389806 INE389806:INF389806 IDI389806:IDJ389806 HTM389806:HTN389806 HJQ389806:HJR389806 GZU389806:GZV389806 GPY389806:GPZ389806 GGC389806:GGD389806 FWG389806:FWH389806 FMK389806:FML389806 FCO389806:FCP389806 ESS389806:EST389806 EIW389806:EIX389806 DZA389806:DZB389806 DPE389806:DPF389806 DFI389806:DFJ389806 CVM389806:CVN389806 CLQ389806:CLR389806 CBU389806:CBV389806 BRY389806:BRZ389806 BIC389806:BID389806 AYG389806:AYH389806 AOK389806:AOL389806 AEO389806:AEP389806 US389806:UT389806 KW389806:KX389806 BA389806:BB389806 Q389840:R389840 WDQ324270:WDR324270 VTU324270:VTV324270 VJY324270:VJZ324270 VAC324270:VAD324270 UQG324270:UQH324270 UGK324270:UGL324270 TWO324270:TWP324270 TMS324270:TMT324270 TCW324270:TCX324270 STA324270:STB324270 SJE324270:SJF324270 RZI324270:RZJ324270 RPM324270:RPN324270 RFQ324270:RFR324270 QVU324270:QVV324270 QLY324270:QLZ324270 QCC324270:QCD324270 PSG324270:PSH324270 PIK324270:PIL324270 OYO324270:OYP324270 OOS324270:OOT324270 OEW324270:OEX324270 NVA324270:NVB324270 NLE324270:NLF324270 NBI324270:NBJ324270 MRM324270:MRN324270 MHQ324270:MHR324270 LXU324270:LXV324270 LNY324270:LNZ324270 LEC324270:LED324270 KUG324270:KUH324270 KKK324270:KKL324270 KAO324270:KAP324270 JQS324270:JQT324270 JGW324270:JGX324270 IXA324270:IXB324270 INE324270:INF324270 IDI324270:IDJ324270 HTM324270:HTN324270 HJQ324270:HJR324270 GZU324270:GZV324270 GPY324270:GPZ324270 GGC324270:GGD324270 FWG324270:FWH324270 FMK324270:FML324270 FCO324270:FCP324270 ESS324270:EST324270 EIW324270:EIX324270 DZA324270:DZB324270 DPE324270:DPF324270 DFI324270:DFJ324270 CVM324270:CVN324270 CLQ324270:CLR324270 CBU324270:CBV324270 BRY324270:BRZ324270 BIC324270:BID324270 AYG324270:AYH324270 AOK324270:AOL324270 AEO324270:AEP324270 US324270:UT324270 KW324270:KX324270 BA324270:BB324270 Q324304:R324304 WDQ258734:WDR258734 VTU258734:VTV258734 VJY258734:VJZ258734 VAC258734:VAD258734 UQG258734:UQH258734 UGK258734:UGL258734 TWO258734:TWP258734 TMS258734:TMT258734 TCW258734:TCX258734 STA258734:STB258734 SJE258734:SJF258734 RZI258734:RZJ258734 RPM258734:RPN258734 RFQ258734:RFR258734 QVU258734:QVV258734 QLY258734:QLZ258734 QCC258734:QCD258734 PSG258734:PSH258734 PIK258734:PIL258734 OYO258734:OYP258734 OOS258734:OOT258734 OEW258734:OEX258734 NVA258734:NVB258734 NLE258734:NLF258734 NBI258734:NBJ258734 MRM258734:MRN258734 MHQ258734:MHR258734 LXU258734:LXV258734 LNY258734:LNZ258734 LEC258734:LED258734 KUG258734:KUH258734 KKK258734:KKL258734 KAO258734:KAP258734 JQS258734:JQT258734 JGW258734:JGX258734 IXA258734:IXB258734 INE258734:INF258734 IDI258734:IDJ258734 HTM258734:HTN258734 HJQ258734:HJR258734 GZU258734:GZV258734 GPY258734:GPZ258734 GGC258734:GGD258734 FWG258734:FWH258734 FMK258734:FML258734 FCO258734:FCP258734 ESS258734:EST258734 EIW258734:EIX258734 DZA258734:DZB258734 DPE258734:DPF258734 DFI258734:DFJ258734 CVM258734:CVN258734 CLQ258734:CLR258734 CBU258734:CBV258734 BRY258734:BRZ258734 BIC258734:BID258734 AYG258734:AYH258734 AOK258734:AOL258734 AEO258734:AEP258734 US258734:UT258734 KW258734:KX258734 BA258734:BB258734 Q258768:R258768 WDQ193198:WDR193198 VTU193198:VTV193198 VJY193198:VJZ193198 VAC193198:VAD193198 UQG193198:UQH193198 UGK193198:UGL193198 TWO193198:TWP193198 TMS193198:TMT193198 TCW193198:TCX193198 STA193198:STB193198 SJE193198:SJF193198 RZI193198:RZJ193198 RPM193198:RPN193198 RFQ193198:RFR193198 QVU193198:QVV193198 QLY193198:QLZ193198 QCC193198:QCD193198 PSG193198:PSH193198 PIK193198:PIL193198 OYO193198:OYP193198 OOS193198:OOT193198 OEW193198:OEX193198 NVA193198:NVB193198 NLE193198:NLF193198 NBI193198:NBJ193198 MRM193198:MRN193198 MHQ193198:MHR193198 LXU193198:LXV193198 LNY193198:LNZ193198 LEC193198:LED193198 KUG193198:KUH193198 KKK193198:KKL193198 KAO193198:KAP193198 JQS193198:JQT193198 JGW193198:JGX193198 IXA193198:IXB193198 INE193198:INF193198 IDI193198:IDJ193198 HTM193198:HTN193198 HJQ193198:HJR193198 GZU193198:GZV193198 GPY193198:GPZ193198 GGC193198:GGD193198 FWG193198:FWH193198 FMK193198:FML193198 FCO193198:FCP193198 ESS193198:EST193198 EIW193198:EIX193198 DZA193198:DZB193198 DPE193198:DPF193198 DFI193198:DFJ193198 CVM193198:CVN193198 CLQ193198:CLR193198 CBU193198:CBV193198 BRY193198:BRZ193198 BIC193198:BID193198 AYG193198:AYH193198 AOK193198:AOL193198 AEO193198:AEP193198 US193198:UT193198 KW193198:KX193198 BA193198:BB193198 Q193232:R193232 WDQ127662:WDR127662 VTU127662:VTV127662 VJY127662:VJZ127662 VAC127662:VAD127662 UQG127662:UQH127662 UGK127662:UGL127662 TWO127662:TWP127662 TMS127662:TMT127662 TCW127662:TCX127662 STA127662:STB127662 SJE127662:SJF127662 RZI127662:RZJ127662 RPM127662:RPN127662 RFQ127662:RFR127662 QVU127662:QVV127662 QLY127662:QLZ127662 QCC127662:QCD127662 PSG127662:PSH127662 PIK127662:PIL127662 OYO127662:OYP127662 OOS127662:OOT127662 OEW127662:OEX127662 NVA127662:NVB127662 NLE127662:NLF127662 NBI127662:NBJ127662 MRM127662:MRN127662 MHQ127662:MHR127662 LXU127662:LXV127662 LNY127662:LNZ127662 LEC127662:LED127662 KUG127662:KUH127662 KKK127662:KKL127662 KAO127662:KAP127662 JQS127662:JQT127662 JGW127662:JGX127662 IXA127662:IXB127662 INE127662:INF127662 IDI127662:IDJ127662 HTM127662:HTN127662 HJQ127662:HJR127662 GZU127662:GZV127662 GPY127662:GPZ127662 GGC127662:GGD127662 FWG127662:FWH127662 FMK127662:FML127662 FCO127662:FCP127662 ESS127662:EST127662 EIW127662:EIX127662 DZA127662:DZB127662 DPE127662:DPF127662 DFI127662:DFJ127662 CVM127662:CVN127662 CLQ127662:CLR127662 CBU127662:CBV127662 BRY127662:BRZ127662 BIC127662:BID127662 AYG127662:AYH127662 AOK127662:AOL127662 AEO127662:AEP127662 US127662:UT127662 KW127662:KX127662 BA127662:BB127662 Q127696:R127696 WDQ62126:WDR62126 VTU62126:VTV62126 VJY62126:VJZ62126 VAC62126:VAD62126 UQG62126:UQH62126 UGK62126:UGL62126 TWO62126:TWP62126 TMS62126:TMT62126 TCW62126:TCX62126 STA62126:STB62126 SJE62126:SJF62126 RZI62126:RZJ62126 RPM62126:RPN62126 RFQ62126:RFR62126 QVU62126:QVV62126 QLY62126:QLZ62126 QCC62126:QCD62126 PSG62126:PSH62126 PIK62126:PIL62126 OYO62126:OYP62126 OOS62126:OOT62126 OEW62126:OEX62126 NVA62126:NVB62126 NLE62126:NLF62126 NBI62126:NBJ62126 MRM62126:MRN62126 MHQ62126:MHR62126 LXU62126:LXV62126 LNY62126:LNZ62126 LEC62126:LED62126 KUG62126:KUH62126 KKK62126:KKL62126 KAO62126:KAP62126 JQS62126:JQT62126 JGW62126:JGX62126 IXA62126:IXB62126 INE62126:INF62126 IDI62126:IDJ62126 HTM62126:HTN62126 HJQ62126:HJR62126 GZU62126:GZV62126 GPY62126:GPZ62126 GGC62126:GGD62126 FWG62126:FWH62126 FMK62126:FML62126 FCO62126:FCP62126 ESS62126:EST62126 EIW62126:EIX62126 DZA62126:DZB62126 DPE62126:DPF62126 DFI62126:DFJ62126 CVM62126:CVN62126 CLQ62126:CLR62126 CBU62126:CBV62126 BRY62126:BRZ62126 BIC62126:BID62126 AYG62126:AYH62126 AOK62126:AOL62126 AEO62126:AEP62126 US62126:UT62126 KW62126:KX62126 BA62126:BB62126 Q62160:R62160 WDQ8:WDR8 VTU8:VTV8 VJY8:VJZ8 VAC8:VAD8 UQG8:UQH8 UGK8:UGL8 TWO8:TWP8 TMS8:TMT8 TCW8:TCX8 STA8:STB8 SJE8:SJF8 RZI8:RZJ8 RPM8:RPN8 RFQ8:RFR8 QVU8:QVV8 QLY8:QLZ8 QCC8:QCD8 PSG8:PSH8 PIK8:PIL8 OYO8:OYP8 OOS8:OOT8 OEW8:OEX8 NVA8:NVB8 NLE8:NLF8 NBI8:NBJ8 MRM8:MRN8 MHQ8:MHR8 LXU8:LXV8 LNY8:LNZ8 LEC8:LED8 KUG8:KUH8 KKK8:KKL8 KAO8:KAP8 JQS8:JQT8 JGW8:JGX8 IXA8:IXB8 INE8:INF8 IDI8:IDJ8 HTM8:HTN8 HJQ8:HJR8 GZU8:GZV8 GPY8:GPZ8 GGC8:GGD8 FWG8:FWH8 FMK8:FML8 FCO8:FCP8 ESS8:EST8 EIW8:EIX8 DZA8:DZB8 DPE8:DPF8 DFI8:DFJ8 CVM8:CVN8 CLQ8:CLR8 CBU8:CBV8 BRY8:BRZ8 BIC8:BID8 AYG8:AYH8 AOK8:AOL8 AEO8:AEP8 US8:UT8 KW8:KX8 BA8:BB8 AYG62161:AYJ62161 WDQ979665:WDT979665 VTU979665:VTX979665 VJY979665:VKB979665 VAC979665:VAF979665 UQG979665:UQJ979665 UGK979665:UGN979665 TWO979665:TWR979665 TMS979665:TMV979665 TCW979665:TCZ979665 STA979665:STD979665 SJE979665:SJH979665 RZI979665:RZL979665 RPM979665:RPP979665 RFQ979665:RFT979665 QVU979665:QVX979665 QLY979665:QMB979665 QCC979665:QCF979665 PSG979665:PSJ979665 PIK979665:PIN979665 OYO979665:OYR979665 OOS979665:OOV979665 OEW979665:OEZ979665 NVA979665:NVD979665 NLE979665:NLH979665 NBI979665:NBL979665 MRM979665:MRP979665 MHQ979665:MHT979665 LXU979665:LXX979665 LNY979665:LOB979665 LEC979665:LEF979665 KUG979665:KUJ979665 KKK979665:KKN979665 KAO979665:KAR979665 JQS979665:JQV979665 JGW979665:JGZ979665 IXA979665:IXD979665 INE979665:INH979665 IDI979665:IDL979665 HTM979665:HTP979665 HJQ979665:HJT979665 GZU979665:GZX979665 GPY979665:GQB979665 GGC979665:GGF979665 FWG979665:FWJ979665 FMK979665:FMN979665 FCO979665:FCR979665 ESS979665:ESV979665 EIW979665:EIZ979665 DZA979665:DZD979665 DPE979665:DPH979665 DFI979665:DFL979665 CVM979665:CVP979665 CLQ979665:CLT979665 CBU979665:CBX979665 BRY979665:BSB979665 BIC979665:BIF979665 AYG979665:AYJ979665 AOK979665:AON979665 AEO979665:AER979665 US979665:UV979665 KW979665:KZ979665 BA979665:BD979665 Q979699:T979699 WDQ914129:WDT914129 VTU914129:VTX914129 VJY914129:VKB914129 VAC914129:VAF914129 UQG914129:UQJ914129 UGK914129:UGN914129 TWO914129:TWR914129 TMS914129:TMV914129 TCW914129:TCZ914129 STA914129:STD914129 SJE914129:SJH914129 RZI914129:RZL914129 RPM914129:RPP914129 RFQ914129:RFT914129 QVU914129:QVX914129 QLY914129:QMB914129 QCC914129:QCF914129 PSG914129:PSJ914129 PIK914129:PIN914129 OYO914129:OYR914129 OOS914129:OOV914129 OEW914129:OEZ914129 NVA914129:NVD914129 NLE914129:NLH914129 NBI914129:NBL914129 MRM914129:MRP914129 MHQ914129:MHT914129 LXU914129:LXX914129 LNY914129:LOB914129 LEC914129:LEF914129 KUG914129:KUJ914129 KKK914129:KKN914129 KAO914129:KAR914129 JQS914129:JQV914129 JGW914129:JGZ914129 IXA914129:IXD914129 INE914129:INH914129 IDI914129:IDL914129 HTM914129:HTP914129 HJQ914129:HJT914129 GZU914129:GZX914129 GPY914129:GQB914129 GGC914129:GGF914129 FWG914129:FWJ914129 FMK914129:FMN914129 FCO914129:FCR914129 ESS914129:ESV914129 EIW914129:EIZ914129 DZA914129:DZD914129 DPE914129:DPH914129 DFI914129:DFL914129 CVM914129:CVP914129 CLQ914129:CLT914129 CBU914129:CBX914129 BRY914129:BSB914129 BIC914129:BIF914129 AYG914129:AYJ914129 AOK914129:AON914129 AEO914129:AER914129 US914129:UV914129 KW914129:KZ914129 BA914129:BD914129 Q914163:T914163 WDQ848593:WDT848593 VTU848593:VTX848593 VJY848593:VKB848593 VAC848593:VAF848593 UQG848593:UQJ848593 UGK848593:UGN848593 TWO848593:TWR848593 TMS848593:TMV848593 TCW848593:TCZ848593 STA848593:STD848593 SJE848593:SJH848593 RZI848593:RZL848593 RPM848593:RPP848593 RFQ848593:RFT848593 QVU848593:QVX848593 QLY848593:QMB848593 QCC848593:QCF848593 PSG848593:PSJ848593 PIK848593:PIN848593 OYO848593:OYR848593 OOS848593:OOV848593 OEW848593:OEZ848593 NVA848593:NVD848593 NLE848593:NLH848593 NBI848593:NBL848593 MRM848593:MRP848593 MHQ848593:MHT848593 LXU848593:LXX848593 LNY848593:LOB848593 LEC848593:LEF848593 KUG848593:KUJ848593 KKK848593:KKN848593 KAO848593:KAR848593 JQS848593:JQV848593 JGW848593:JGZ848593 IXA848593:IXD848593 INE848593:INH848593 IDI848593:IDL848593 HTM848593:HTP848593 HJQ848593:HJT848593 GZU848593:GZX848593 GPY848593:GQB848593 GGC848593:GGF848593 FWG848593:FWJ848593 FMK848593:FMN848593 FCO848593:FCR848593 ESS848593:ESV848593 EIW848593:EIZ848593 DZA848593:DZD848593 DPE848593:DPH848593 DFI848593:DFL848593 CVM848593:CVP848593 CLQ848593:CLT848593 CBU848593:CBX848593 BRY848593:BSB848593 BIC848593:BIF848593 AYG848593:AYJ848593 AOK848593:AON848593 AEO848593:AER848593 US848593:UV848593 KW848593:KZ848593 BA848593:BD848593 Q848627:T848627 WDQ783057:WDT783057 VTU783057:VTX783057 VJY783057:VKB783057 VAC783057:VAF783057 UQG783057:UQJ783057 UGK783057:UGN783057 TWO783057:TWR783057 TMS783057:TMV783057 TCW783057:TCZ783057 STA783057:STD783057 SJE783057:SJH783057 RZI783057:RZL783057 RPM783057:RPP783057 RFQ783057:RFT783057 QVU783057:QVX783057 QLY783057:QMB783057 QCC783057:QCF783057 PSG783057:PSJ783057 PIK783057:PIN783057 OYO783057:OYR783057 OOS783057:OOV783057 OEW783057:OEZ783057 NVA783057:NVD783057 NLE783057:NLH783057 NBI783057:NBL783057 MRM783057:MRP783057 MHQ783057:MHT783057 LXU783057:LXX783057 LNY783057:LOB783057 LEC783057:LEF783057 KUG783057:KUJ783057 KKK783057:KKN783057 KAO783057:KAR783057 JQS783057:JQV783057 JGW783057:JGZ783057 IXA783057:IXD783057 INE783057:INH783057 IDI783057:IDL783057 HTM783057:HTP783057 HJQ783057:HJT783057 GZU783057:GZX783057 GPY783057:GQB783057 GGC783057:GGF783057 FWG783057:FWJ783057 FMK783057:FMN783057 FCO783057:FCR783057 ESS783057:ESV783057 EIW783057:EIZ783057 DZA783057:DZD783057 DPE783057:DPH783057 DFI783057:DFL783057 CVM783057:CVP783057 CLQ783057:CLT783057 CBU783057:CBX783057 BRY783057:BSB783057 BIC783057:BIF783057 AYG783057:AYJ783057 AOK783057:AON783057 AEO783057:AER783057 US783057:UV783057 KW783057:KZ783057 BA783057:BD783057 Q783091:T783091 WDQ717521:WDT717521 VTU717521:VTX717521 VJY717521:VKB717521 VAC717521:VAF717521 UQG717521:UQJ717521 UGK717521:UGN717521 TWO717521:TWR717521 TMS717521:TMV717521 TCW717521:TCZ717521 STA717521:STD717521 SJE717521:SJH717521 RZI717521:RZL717521 RPM717521:RPP717521 RFQ717521:RFT717521 QVU717521:QVX717521 QLY717521:QMB717521 QCC717521:QCF717521 PSG717521:PSJ717521 PIK717521:PIN717521 OYO717521:OYR717521 OOS717521:OOV717521 OEW717521:OEZ717521 NVA717521:NVD717521 NLE717521:NLH717521 NBI717521:NBL717521 MRM717521:MRP717521 MHQ717521:MHT717521 LXU717521:LXX717521 LNY717521:LOB717521 LEC717521:LEF717521 KUG717521:KUJ717521 KKK717521:KKN717521 KAO717521:KAR717521 JQS717521:JQV717521 JGW717521:JGZ717521 IXA717521:IXD717521 INE717521:INH717521 IDI717521:IDL717521 HTM717521:HTP717521 HJQ717521:HJT717521 GZU717521:GZX717521 GPY717521:GQB717521 GGC717521:GGF717521 FWG717521:FWJ717521 FMK717521:FMN717521 FCO717521:FCR717521 ESS717521:ESV717521 EIW717521:EIZ717521 DZA717521:DZD717521 DPE717521:DPH717521 DFI717521:DFL717521 CVM717521:CVP717521 CLQ717521:CLT717521 CBU717521:CBX717521 BRY717521:BSB717521 BIC717521:BIF717521 AYG717521:AYJ717521 AOK717521:AON717521 AEO717521:AER717521 US717521:UV717521 KW717521:KZ717521 BA717521:BD717521 Q717555:T717555 WDQ651985:WDT651985 VTU651985:VTX651985 VJY651985:VKB651985 VAC651985:VAF651985 UQG651985:UQJ651985 UGK651985:UGN651985 TWO651985:TWR651985 TMS651985:TMV651985 TCW651985:TCZ651985 STA651985:STD651985 SJE651985:SJH651985 RZI651985:RZL651985 RPM651985:RPP651985 RFQ651985:RFT651985 QVU651985:QVX651985 QLY651985:QMB651985 QCC651985:QCF651985 PSG651985:PSJ651985 PIK651985:PIN651985 OYO651985:OYR651985 OOS651985:OOV651985 OEW651985:OEZ651985 NVA651985:NVD651985 NLE651985:NLH651985 NBI651985:NBL651985 MRM651985:MRP651985 MHQ651985:MHT651985 LXU651985:LXX651985 LNY651985:LOB651985 LEC651985:LEF651985 KUG651985:KUJ651985 KKK651985:KKN651985 KAO651985:KAR651985 JQS651985:JQV651985 JGW651985:JGZ651985 IXA651985:IXD651985 INE651985:INH651985 IDI651985:IDL651985 HTM651985:HTP651985 HJQ651985:HJT651985 GZU651985:GZX651985 GPY651985:GQB651985 GGC651985:GGF651985 FWG651985:FWJ651985 FMK651985:FMN651985 FCO651985:FCR651985 ESS651985:ESV651985 EIW651985:EIZ651985 DZA651985:DZD651985 DPE651985:DPH651985 DFI651985:DFL651985 CVM651985:CVP651985 CLQ651985:CLT651985 CBU651985:CBX651985 BRY651985:BSB651985 BIC651985:BIF651985 AYG651985:AYJ651985 AOK651985:AON651985 AEO651985:AER651985 US651985:UV651985 KW651985:KZ651985 BA651985:BD651985 Q652019:T652019 WDQ586449:WDT586449 VTU586449:VTX586449 VJY586449:VKB586449 VAC586449:VAF586449 UQG586449:UQJ586449 UGK586449:UGN586449 TWO586449:TWR586449 TMS586449:TMV586449 TCW586449:TCZ586449 STA586449:STD586449 SJE586449:SJH586449 RZI586449:RZL586449 RPM586449:RPP586449 RFQ586449:RFT586449 QVU586449:QVX586449 QLY586449:QMB586449 QCC586449:QCF586449 PSG586449:PSJ586449 PIK586449:PIN586449 OYO586449:OYR586449 OOS586449:OOV586449 OEW586449:OEZ586449 NVA586449:NVD586449 NLE586449:NLH586449 NBI586449:NBL586449 MRM586449:MRP586449 MHQ586449:MHT586449 LXU586449:LXX586449 LNY586449:LOB586449 LEC586449:LEF586449 KUG586449:KUJ586449 KKK586449:KKN586449 KAO586449:KAR586449 JQS586449:JQV586449 JGW586449:JGZ586449 IXA586449:IXD586449 INE586449:INH586449 IDI586449:IDL586449 HTM586449:HTP586449 HJQ586449:HJT586449 GZU586449:GZX586449 GPY586449:GQB586449 GGC586449:GGF586449 FWG586449:FWJ586449 FMK586449:FMN586449 FCO586449:FCR586449 ESS586449:ESV586449 EIW586449:EIZ586449 DZA586449:DZD586449 DPE586449:DPH586449 DFI586449:DFL586449 CVM586449:CVP586449 CLQ586449:CLT586449 CBU586449:CBX586449 BRY586449:BSB586449 BIC586449:BIF586449 AYG586449:AYJ586449 AOK586449:AON586449 AEO586449:AER586449 US586449:UV586449 KW586449:KZ586449 BA586449:BD586449 Q586483:T586483 WDQ520913:WDT520913 VTU520913:VTX520913 VJY520913:VKB520913 VAC520913:VAF520913 UQG520913:UQJ520913 UGK520913:UGN520913 TWO520913:TWR520913 TMS520913:TMV520913 TCW520913:TCZ520913 STA520913:STD520913 SJE520913:SJH520913 RZI520913:RZL520913 RPM520913:RPP520913 RFQ520913:RFT520913 QVU520913:QVX520913 QLY520913:QMB520913 QCC520913:QCF520913 PSG520913:PSJ520913 PIK520913:PIN520913 OYO520913:OYR520913 OOS520913:OOV520913 OEW520913:OEZ520913 NVA520913:NVD520913 NLE520913:NLH520913 NBI520913:NBL520913 MRM520913:MRP520913 MHQ520913:MHT520913 LXU520913:LXX520913 LNY520913:LOB520913 LEC520913:LEF520913 KUG520913:KUJ520913 KKK520913:KKN520913 KAO520913:KAR520913 JQS520913:JQV520913 JGW520913:JGZ520913 IXA520913:IXD520913 INE520913:INH520913 IDI520913:IDL520913 HTM520913:HTP520913 HJQ520913:HJT520913 GZU520913:GZX520913 GPY520913:GQB520913 GGC520913:GGF520913 FWG520913:FWJ520913 FMK520913:FMN520913 FCO520913:FCR520913 ESS520913:ESV520913 EIW520913:EIZ520913 DZA520913:DZD520913 DPE520913:DPH520913 DFI520913:DFL520913 CVM520913:CVP520913 CLQ520913:CLT520913 CBU520913:CBX520913 BRY520913:BSB520913 BIC520913:BIF520913 AYG520913:AYJ520913 AOK520913:AON520913 AEO520913:AER520913 US520913:UV520913 KW520913:KZ520913 BA520913:BD520913 Q520947:T520947 WDQ455377:WDT455377 VTU455377:VTX455377 VJY455377:VKB455377 VAC455377:VAF455377 UQG455377:UQJ455377 UGK455377:UGN455377 TWO455377:TWR455377 TMS455377:TMV455377 TCW455377:TCZ455377 STA455377:STD455377 SJE455377:SJH455377 RZI455377:RZL455377 RPM455377:RPP455377 RFQ455377:RFT455377 QVU455377:QVX455377 QLY455377:QMB455377 QCC455377:QCF455377 PSG455377:PSJ455377 PIK455377:PIN455377 OYO455377:OYR455377 OOS455377:OOV455377 OEW455377:OEZ455377 NVA455377:NVD455377 NLE455377:NLH455377 NBI455377:NBL455377 MRM455377:MRP455377 MHQ455377:MHT455377 LXU455377:LXX455377 LNY455377:LOB455377 LEC455377:LEF455377 KUG455377:KUJ455377 KKK455377:KKN455377 KAO455377:KAR455377 JQS455377:JQV455377 JGW455377:JGZ455377 IXA455377:IXD455377 INE455377:INH455377 IDI455377:IDL455377 HTM455377:HTP455377 HJQ455377:HJT455377 GZU455377:GZX455377 GPY455377:GQB455377 GGC455377:GGF455377 FWG455377:FWJ455377 FMK455377:FMN455377 FCO455377:FCR455377 ESS455377:ESV455377 EIW455377:EIZ455377 DZA455377:DZD455377 DPE455377:DPH455377 DFI455377:DFL455377 CVM455377:CVP455377 CLQ455377:CLT455377 CBU455377:CBX455377 BRY455377:BSB455377 BIC455377:BIF455377 AYG455377:AYJ455377 AOK455377:AON455377 AEO455377:AER455377 US455377:UV455377 KW455377:KZ455377 BA455377:BD455377 Q455411:T455411 WDQ389841:WDT389841 VTU389841:VTX389841 VJY389841:VKB389841 VAC389841:VAF389841 UQG389841:UQJ389841 UGK389841:UGN389841 TWO389841:TWR389841 TMS389841:TMV389841 TCW389841:TCZ389841 STA389841:STD389841 SJE389841:SJH389841 RZI389841:RZL389841 RPM389841:RPP389841 RFQ389841:RFT389841 QVU389841:QVX389841 QLY389841:QMB389841 QCC389841:QCF389841 PSG389841:PSJ389841 PIK389841:PIN389841 OYO389841:OYR389841 OOS389841:OOV389841 OEW389841:OEZ389841 NVA389841:NVD389841 NLE389841:NLH389841 NBI389841:NBL389841 MRM389841:MRP389841 MHQ389841:MHT389841 LXU389841:LXX389841 LNY389841:LOB389841 LEC389841:LEF389841 KUG389841:KUJ389841 KKK389841:KKN389841 KAO389841:KAR389841 JQS389841:JQV389841 JGW389841:JGZ389841 IXA389841:IXD389841 INE389841:INH389841 IDI389841:IDL389841 HTM389841:HTP389841 HJQ389841:HJT389841 GZU389841:GZX389841 GPY389841:GQB389841 GGC389841:GGF389841 FWG389841:FWJ389841 FMK389841:FMN389841 FCO389841:FCR389841 ESS389841:ESV389841 EIW389841:EIZ389841 DZA389841:DZD389841 DPE389841:DPH389841 DFI389841:DFL389841 CVM389841:CVP389841 CLQ389841:CLT389841 CBU389841:CBX389841 BRY389841:BSB389841 BIC389841:BIF389841 AYG389841:AYJ389841 AOK389841:AON389841 AEO389841:AER389841 US389841:UV389841 KW389841:KZ389841 BA389841:BD389841 Q389875:T389875 WDQ324305:WDT324305 VTU324305:VTX324305 VJY324305:VKB324305 VAC324305:VAF324305 UQG324305:UQJ324305 UGK324305:UGN324305 TWO324305:TWR324305 TMS324305:TMV324305 TCW324305:TCZ324305 STA324305:STD324305 SJE324305:SJH324305 RZI324305:RZL324305 RPM324305:RPP324305 RFQ324305:RFT324305 QVU324305:QVX324305 QLY324305:QMB324305 QCC324305:QCF324305 PSG324305:PSJ324305 PIK324305:PIN324305 OYO324305:OYR324305 OOS324305:OOV324305 OEW324305:OEZ324305 NVA324305:NVD324305 NLE324305:NLH324305 NBI324305:NBL324305 MRM324305:MRP324305 MHQ324305:MHT324305 LXU324305:LXX324305 LNY324305:LOB324305 LEC324305:LEF324305 KUG324305:KUJ324305 KKK324305:KKN324305 KAO324305:KAR324305 JQS324305:JQV324305 JGW324305:JGZ324305 IXA324305:IXD324305 INE324305:INH324305 IDI324305:IDL324305 HTM324305:HTP324305 HJQ324305:HJT324305 GZU324305:GZX324305 GPY324305:GQB324305 GGC324305:GGF324305 FWG324305:FWJ324305 FMK324305:FMN324305 FCO324305:FCR324305 ESS324305:ESV324305 EIW324305:EIZ324305 DZA324305:DZD324305 DPE324305:DPH324305 DFI324305:DFL324305 CVM324305:CVP324305 CLQ324305:CLT324305 CBU324305:CBX324305 BRY324305:BSB324305 BIC324305:BIF324305 AYG324305:AYJ324305 AOK324305:AON324305 AEO324305:AER324305 US324305:UV324305 KW324305:KZ324305 BA324305:BD324305 Q324339:T324339 WDQ258769:WDT258769 VTU258769:VTX258769 VJY258769:VKB258769 VAC258769:VAF258769 UQG258769:UQJ258769 UGK258769:UGN258769 TWO258769:TWR258769 TMS258769:TMV258769 TCW258769:TCZ258769 STA258769:STD258769 SJE258769:SJH258769 RZI258769:RZL258769 RPM258769:RPP258769 RFQ258769:RFT258769 QVU258769:QVX258769 QLY258769:QMB258769 QCC258769:QCF258769 PSG258769:PSJ258769 PIK258769:PIN258769 OYO258769:OYR258769 OOS258769:OOV258769 OEW258769:OEZ258769 NVA258769:NVD258769 NLE258769:NLH258769 NBI258769:NBL258769 MRM258769:MRP258769 MHQ258769:MHT258769 LXU258769:LXX258769 LNY258769:LOB258769 LEC258769:LEF258769 KUG258769:KUJ258769 KKK258769:KKN258769 KAO258769:KAR258769 JQS258769:JQV258769 JGW258769:JGZ258769 IXA258769:IXD258769 INE258769:INH258769 IDI258769:IDL258769 HTM258769:HTP258769 HJQ258769:HJT258769 GZU258769:GZX258769 GPY258769:GQB258769 GGC258769:GGF258769 FWG258769:FWJ258769 FMK258769:FMN258769 FCO258769:FCR258769 ESS258769:ESV258769 EIW258769:EIZ258769 DZA258769:DZD258769 DPE258769:DPH258769 DFI258769:DFL258769 CVM258769:CVP258769 CLQ258769:CLT258769 CBU258769:CBX258769 BRY258769:BSB258769 BIC258769:BIF258769 AYG258769:AYJ258769 AOK258769:AON258769 AEO258769:AER258769 US258769:UV258769 KW258769:KZ258769 BA258769:BD258769 Q258803:T258803 WDQ193233:WDT193233 VTU193233:VTX193233 VJY193233:VKB193233 VAC193233:VAF193233 UQG193233:UQJ193233 UGK193233:UGN193233 TWO193233:TWR193233 TMS193233:TMV193233 TCW193233:TCZ193233 STA193233:STD193233 SJE193233:SJH193233 RZI193233:RZL193233 RPM193233:RPP193233 RFQ193233:RFT193233 QVU193233:QVX193233 QLY193233:QMB193233 QCC193233:QCF193233 PSG193233:PSJ193233 PIK193233:PIN193233 OYO193233:OYR193233 OOS193233:OOV193233 OEW193233:OEZ193233 NVA193233:NVD193233 NLE193233:NLH193233 NBI193233:NBL193233 MRM193233:MRP193233 MHQ193233:MHT193233 LXU193233:LXX193233 LNY193233:LOB193233 LEC193233:LEF193233 KUG193233:KUJ193233 KKK193233:KKN193233 KAO193233:KAR193233 JQS193233:JQV193233 JGW193233:JGZ193233 IXA193233:IXD193233 INE193233:INH193233 IDI193233:IDL193233 HTM193233:HTP193233 HJQ193233:HJT193233 GZU193233:GZX193233 GPY193233:GQB193233 GGC193233:GGF193233 FWG193233:FWJ193233 FMK193233:FMN193233 FCO193233:FCR193233 ESS193233:ESV193233 EIW193233:EIZ193233 DZA193233:DZD193233 DPE193233:DPH193233 DFI193233:DFL193233 CVM193233:CVP193233 CLQ193233:CLT193233 CBU193233:CBX193233 BRY193233:BSB193233 BIC193233:BIF193233 AYG193233:AYJ193233 AOK193233:AON193233 AEO193233:AER193233 US193233:UV193233 KW193233:KZ193233 BA193233:BD193233 Q193267:T193267 WDQ127697:WDT127697 VTU127697:VTX127697 VJY127697:VKB127697 VAC127697:VAF127697 UQG127697:UQJ127697 UGK127697:UGN127697 TWO127697:TWR127697 TMS127697:TMV127697 TCW127697:TCZ127697 STA127697:STD127697 SJE127697:SJH127697 RZI127697:RZL127697 RPM127697:RPP127697 RFQ127697:RFT127697 QVU127697:QVX127697 QLY127697:QMB127697 QCC127697:QCF127697 PSG127697:PSJ127697 PIK127697:PIN127697 OYO127697:OYR127697 OOS127697:OOV127697 OEW127697:OEZ127697 NVA127697:NVD127697 NLE127697:NLH127697 NBI127697:NBL127697 MRM127697:MRP127697 MHQ127697:MHT127697 LXU127697:LXX127697 LNY127697:LOB127697 LEC127697:LEF127697 KUG127697:KUJ127697 KKK127697:KKN127697 KAO127697:KAR127697 JQS127697:JQV127697 JGW127697:JGZ127697 IXA127697:IXD127697 INE127697:INH127697 IDI127697:IDL127697 HTM127697:HTP127697 HJQ127697:HJT127697 GZU127697:GZX127697 GPY127697:GQB127697 GGC127697:GGF127697 FWG127697:FWJ127697 FMK127697:FMN127697 FCO127697:FCR127697 ESS127697:ESV127697 EIW127697:EIZ127697 DZA127697:DZD127697 DPE127697:DPH127697 DFI127697:DFL127697 CVM127697:CVP127697 CLQ127697:CLT127697 CBU127697:CBX127697 BRY127697:BSB127697 BIC127697:BIF127697 AYG127697:AYJ127697 AOK127697:AON127697 AEO127697:AER127697 US127697:UV127697 KW127697:KZ127697 BA127697:BD127697 Q127731:T127731 WDQ62161:WDT62161 VTU62161:VTX62161 VJY62161:VKB62161 VAC62161:VAF62161 UQG62161:UQJ62161 UGK62161:UGN62161 TWO62161:TWR62161 TMS62161:TMV62161 TCW62161:TCZ62161 STA62161:STD62161 SJE62161:SJH62161 RZI62161:RZL62161 RPM62161:RPP62161 RFQ62161:RFT62161 QVU62161:QVX62161 QLY62161:QMB62161 QCC62161:QCF62161 PSG62161:PSJ62161 PIK62161:PIN62161 OYO62161:OYR62161 OOS62161:OOV62161 OEW62161:OEZ62161 NVA62161:NVD62161 NLE62161:NLH62161 NBI62161:NBL62161 MRM62161:MRP62161 MHQ62161:MHT62161 LXU62161:LXX62161 LNY62161:LOB62161 LEC62161:LEF62161 KUG62161:KUJ62161 KKK62161:KKN62161 KAO62161:KAR62161 JQS62161:JQV62161 JGW62161:JGZ62161 IXA62161:IXD62161 INE62161:INH62161 IDI62161:IDL62161 HTM62161:HTP62161 HJQ62161:HJT62161 GZU62161:GZX62161 GPY62161:GQB62161 GGC62161:GGF62161 FWG62161:FWJ62161 FMK62161:FMN62161 FCO62161:FCR62161 ESS62161:ESV62161 EIW62161:EIZ62161 DZA62161:DZD62161 DPE62161:DPH62161 DFI62161:DFL62161 CVM62161:CVP62161 CLQ62161:CLT62161 CBU62161:CBX62161 BRY62161:BSB62161 BIC62161:BIF62161">
      <formula1>#REF!</formula1>
    </dataValidation>
    <dataValidation type="list" allowBlank="1" showInputMessage="1" showErrorMessage="1" sqref="Q37:T42">
      <formula1>$Q$36:$T$36</formula1>
    </dataValidation>
    <dataValidation type="list" allowBlank="1" showInputMessage="1" showErrorMessage="1" sqref="Q44:T48">
      <formula1>$Q$43:$T$43</formula1>
    </dataValidation>
    <dataValidation type="list" allowBlank="1" showInputMessage="1" showErrorMessage="1" sqref="Q50:T53">
      <formula1>$Q$49:$T$49</formula1>
    </dataValidation>
    <dataValidation type="list" allowBlank="1" showInputMessage="1" showErrorMessage="1" sqref="Q56:T59">
      <formula1>$Q$55:$T$55</formula1>
    </dataValidation>
    <dataValidation type="list" allowBlank="1" showInputMessage="1" showErrorMessage="1" sqref="Q67:T71">
      <formula1>$Q$66:$T$66</formula1>
    </dataValidation>
    <dataValidation type="list" allowBlank="1" showInputMessage="1" showErrorMessage="1" sqref="Q73:T75">
      <formula1>$Q$72:$T$72</formula1>
    </dataValidation>
    <dataValidation type="list" allowBlank="1" showInputMessage="1" showErrorMessage="1" sqref="Q62:T65">
      <formula1>$Q$61:$T$61</formula1>
    </dataValidation>
    <dataValidation type="list" allowBlank="1" showInputMessage="1" showErrorMessage="1" sqref="L78:R80">
      <formula1>$L$77:$R$77</formula1>
    </dataValidation>
    <dataValidation type="list" allowBlank="1" showInputMessage="1" showErrorMessage="1" sqref="B84:G86">
      <formula1>$B$83:$G$83</formula1>
    </dataValidation>
    <dataValidation type="list" allowBlank="1" showInputMessage="1" showErrorMessage="1" sqref="P84:R86">
      <formula1>$P$83:$Q$83</formula1>
    </dataValidation>
  </dataValidations>
  <pageMargins left="0.39" right="0.60177083333333337" top="0.7729166666666667" bottom="0.28708333333333336" header="0.30916666666666665" footer="0.24291666666666667"/>
  <pageSetup scale="53" fitToHeight="0" orientation="portrait" r:id="rId1"/>
  <headerFooter>
    <oddHeader>&amp;L &amp;G&amp;C&amp;"Arial,Regular"&amp;28 &amp;20
&amp;"Arial,Bold" 2014 Performance Evaluation&amp;R&amp;G</oddHeader>
    <oddFooter>&amp;LCreated by Shalene Barrera and Jamie Le-Lazar-Please email corrections to shalene.barrera@uchealth.org</oddFooter>
  </headerFooter>
  <rowBreaks count="2" manualBreakCount="2">
    <brk id="42" max="16383" man="1"/>
    <brk id="75"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108"/>
  <sheetViews>
    <sheetView showGridLines="0" view="pageLayout" zoomScaleNormal="100" workbookViewId="0">
      <selection activeCell="H1" sqref="H1:P1"/>
    </sheetView>
  </sheetViews>
  <sheetFormatPr defaultRowHeight="15" x14ac:dyDescent="0.25"/>
  <cols>
    <col min="1" max="1" width="11.5703125" style="66" customWidth="1"/>
    <col min="2" max="2" width="3.28515625" style="67" bestFit="1" customWidth="1"/>
    <col min="3" max="3" width="3.140625" style="68" customWidth="1"/>
    <col min="4" max="4" width="9.140625" style="68"/>
    <col min="5" max="6" width="0" style="68" hidden="1" customWidth="1"/>
    <col min="7" max="7" width="10.28515625" style="68" customWidth="1"/>
    <col min="8" max="8" width="7" style="68" customWidth="1"/>
    <col min="9" max="9" width="5.140625" style="68" customWidth="1"/>
    <col min="10" max="10" width="7.28515625" style="68" customWidth="1"/>
    <col min="11" max="11" width="8.85546875" style="68" customWidth="1"/>
    <col min="12" max="12" width="7" style="68" customWidth="1"/>
    <col min="13" max="13" width="8" style="68" customWidth="1"/>
    <col min="14" max="14" width="7.28515625" style="68" customWidth="1"/>
    <col min="15" max="15" width="2.42578125" style="68" customWidth="1"/>
    <col min="16" max="16" width="10.28515625" style="69" customWidth="1"/>
    <col min="17" max="17" width="12.140625" style="69" customWidth="1"/>
    <col min="18" max="18" width="10.28515625" style="69" bestFit="1" customWidth="1"/>
    <col min="19" max="19" width="10.7109375" style="69" customWidth="1"/>
    <col min="20" max="20" width="5.85546875" style="69" bestFit="1" customWidth="1"/>
    <col min="21" max="21" width="16.140625" style="69" bestFit="1" customWidth="1"/>
    <col min="22" max="22" width="24.5703125" style="69" customWidth="1"/>
    <col min="23" max="40" width="9.140625" style="86"/>
    <col min="41" max="41" width="3.140625" style="86" customWidth="1"/>
    <col min="42" max="42" width="9.140625" style="86"/>
    <col min="43" max="43" width="10.28515625" style="86" customWidth="1"/>
    <col min="44" max="44" width="7" style="86" customWidth="1"/>
    <col min="45" max="45" width="5.140625" style="86" customWidth="1"/>
    <col min="46" max="46" width="7.28515625" style="86" customWidth="1"/>
    <col min="47" max="47" width="8.85546875" style="86" customWidth="1"/>
    <col min="48" max="48" width="7" style="86" customWidth="1"/>
    <col min="49" max="49" width="8" style="86" customWidth="1"/>
    <col min="50" max="50" width="7.28515625" style="86" customWidth="1"/>
    <col min="51" max="51" width="2.42578125" style="86" customWidth="1"/>
    <col min="52" max="52" width="5" style="86" customWidth="1"/>
    <col min="53" max="53" width="8" style="86" customWidth="1"/>
    <col min="54" max="54" width="10.28515625" style="86" bestFit="1" customWidth="1"/>
    <col min="55" max="55" width="10.7109375" style="86" customWidth="1"/>
    <col min="56" max="56" width="5.7109375" style="86" customWidth="1"/>
    <col min="57" max="57" width="6.7109375" style="86" customWidth="1"/>
    <col min="58" max="58" width="24.5703125" style="86" customWidth="1"/>
    <col min="59" max="59" width="1.140625" style="86" customWidth="1"/>
    <col min="60" max="296" width="9.140625" style="86"/>
    <col min="297" max="297" width="3.140625" style="86" customWidth="1"/>
    <col min="298" max="298" width="9.140625" style="86"/>
    <col min="299" max="299" width="10.28515625" style="86" customWidth="1"/>
    <col min="300" max="300" width="7" style="86" customWidth="1"/>
    <col min="301" max="301" width="5.140625" style="86" customWidth="1"/>
    <col min="302" max="302" width="7.28515625" style="86" customWidth="1"/>
    <col min="303" max="303" width="8.85546875" style="86" customWidth="1"/>
    <col min="304" max="304" width="7" style="86" customWidth="1"/>
    <col min="305" max="305" width="8" style="86" customWidth="1"/>
    <col min="306" max="306" width="7.28515625" style="86" customWidth="1"/>
    <col min="307" max="307" width="2.42578125" style="86" customWidth="1"/>
    <col min="308" max="308" width="5" style="86" customWidth="1"/>
    <col min="309" max="309" width="8" style="86" customWidth="1"/>
    <col min="310" max="310" width="10.28515625" style="86" bestFit="1" customWidth="1"/>
    <col min="311" max="311" width="10.7109375" style="86" customWidth="1"/>
    <col min="312" max="312" width="5.7109375" style="86" customWidth="1"/>
    <col min="313" max="313" width="6.7109375" style="86" customWidth="1"/>
    <col min="314" max="314" width="24.5703125" style="86" customWidth="1"/>
    <col min="315" max="315" width="1.140625" style="86" customWidth="1"/>
    <col min="316" max="552" width="9.140625" style="86"/>
    <col min="553" max="553" width="3.140625" style="86" customWidth="1"/>
    <col min="554" max="554" width="9.140625" style="86"/>
    <col min="555" max="555" width="10.28515625" style="86" customWidth="1"/>
    <col min="556" max="556" width="7" style="86" customWidth="1"/>
    <col min="557" max="557" width="5.140625" style="86" customWidth="1"/>
    <col min="558" max="558" width="7.28515625" style="86" customWidth="1"/>
    <col min="559" max="559" width="8.85546875" style="86" customWidth="1"/>
    <col min="560" max="560" width="7" style="86" customWidth="1"/>
    <col min="561" max="561" width="8" style="86" customWidth="1"/>
    <col min="562" max="562" width="7.28515625" style="86" customWidth="1"/>
    <col min="563" max="563" width="2.42578125" style="86" customWidth="1"/>
    <col min="564" max="564" width="5" style="86" customWidth="1"/>
    <col min="565" max="565" width="8" style="86" customWidth="1"/>
    <col min="566" max="566" width="10.28515625" style="86" bestFit="1" customWidth="1"/>
    <col min="567" max="567" width="10.7109375" style="86" customWidth="1"/>
    <col min="568" max="568" width="5.7109375" style="86" customWidth="1"/>
    <col min="569" max="569" width="6.7109375" style="86" customWidth="1"/>
    <col min="570" max="570" width="24.5703125" style="86" customWidth="1"/>
    <col min="571" max="571" width="1.140625" style="86" customWidth="1"/>
    <col min="572" max="808" width="9.140625" style="86"/>
    <col min="809" max="809" width="3.140625" style="86" customWidth="1"/>
    <col min="810" max="810" width="9.140625" style="86"/>
    <col min="811" max="811" width="10.28515625" style="86" customWidth="1"/>
    <col min="812" max="812" width="7" style="86" customWidth="1"/>
    <col min="813" max="813" width="5.140625" style="86" customWidth="1"/>
    <col min="814" max="814" width="7.28515625" style="86" customWidth="1"/>
    <col min="815" max="815" width="8.85546875" style="86" customWidth="1"/>
    <col min="816" max="816" width="7" style="86" customWidth="1"/>
    <col min="817" max="817" width="8" style="86" customWidth="1"/>
    <col min="818" max="818" width="7.28515625" style="86" customWidth="1"/>
    <col min="819" max="819" width="2.42578125" style="86" customWidth="1"/>
    <col min="820" max="820" width="5" style="86" customWidth="1"/>
    <col min="821" max="821" width="8" style="86" customWidth="1"/>
    <col min="822" max="822" width="10.28515625" style="86" bestFit="1" customWidth="1"/>
    <col min="823" max="823" width="10.7109375" style="86" customWidth="1"/>
    <col min="824" max="824" width="5.7109375" style="86" customWidth="1"/>
    <col min="825" max="825" width="6.7109375" style="86" customWidth="1"/>
    <col min="826" max="826" width="24.5703125" style="86" customWidth="1"/>
    <col min="827" max="827" width="1.140625" style="86" customWidth="1"/>
    <col min="828" max="1064" width="9.140625" style="86"/>
    <col min="1065" max="1065" width="3.140625" style="86" customWidth="1"/>
    <col min="1066" max="1066" width="9.140625" style="86"/>
    <col min="1067" max="1067" width="10.28515625" style="86" customWidth="1"/>
    <col min="1068" max="1068" width="7" style="86" customWidth="1"/>
    <col min="1069" max="1069" width="5.140625" style="86" customWidth="1"/>
    <col min="1070" max="1070" width="7.28515625" style="86" customWidth="1"/>
    <col min="1071" max="1071" width="8.85546875" style="86" customWidth="1"/>
    <col min="1072" max="1072" width="7" style="86" customWidth="1"/>
    <col min="1073" max="1073" width="8" style="86" customWidth="1"/>
    <col min="1074" max="1074" width="7.28515625" style="86" customWidth="1"/>
    <col min="1075" max="1075" width="2.42578125" style="86" customWidth="1"/>
    <col min="1076" max="1076" width="5" style="86" customWidth="1"/>
    <col min="1077" max="1077" width="8" style="86" customWidth="1"/>
    <col min="1078" max="1078" width="10.28515625" style="86" bestFit="1" customWidth="1"/>
    <col min="1079" max="1079" width="10.7109375" style="86" customWidth="1"/>
    <col min="1080" max="1080" width="5.7109375" style="86" customWidth="1"/>
    <col min="1081" max="1081" width="6.7109375" style="86" customWidth="1"/>
    <col min="1082" max="1082" width="24.5703125" style="86" customWidth="1"/>
    <col min="1083" max="1083" width="1.140625" style="86" customWidth="1"/>
    <col min="1084" max="1320" width="9.140625" style="86"/>
    <col min="1321" max="1321" width="3.140625" style="86" customWidth="1"/>
    <col min="1322" max="1322" width="9.140625" style="86"/>
    <col min="1323" max="1323" width="10.28515625" style="86" customWidth="1"/>
    <col min="1324" max="1324" width="7" style="86" customWidth="1"/>
    <col min="1325" max="1325" width="5.140625" style="86" customWidth="1"/>
    <col min="1326" max="1326" width="7.28515625" style="86" customWidth="1"/>
    <col min="1327" max="1327" width="8.85546875" style="86" customWidth="1"/>
    <col min="1328" max="1328" width="7" style="86" customWidth="1"/>
    <col min="1329" max="1329" width="8" style="86" customWidth="1"/>
    <col min="1330" max="1330" width="7.28515625" style="86" customWidth="1"/>
    <col min="1331" max="1331" width="2.42578125" style="86" customWidth="1"/>
    <col min="1332" max="1332" width="5" style="86" customWidth="1"/>
    <col min="1333" max="1333" width="8" style="86" customWidth="1"/>
    <col min="1334" max="1334" width="10.28515625" style="86" bestFit="1" customWidth="1"/>
    <col min="1335" max="1335" width="10.7109375" style="86" customWidth="1"/>
    <col min="1336" max="1336" width="5.7109375" style="86" customWidth="1"/>
    <col min="1337" max="1337" width="6.7109375" style="86" customWidth="1"/>
    <col min="1338" max="1338" width="24.5703125" style="86" customWidth="1"/>
    <col min="1339" max="1339" width="1.140625" style="86" customWidth="1"/>
    <col min="1340" max="1576" width="9.140625" style="86"/>
    <col min="1577" max="1577" width="3.140625" style="86" customWidth="1"/>
    <col min="1578" max="1578" width="9.140625" style="86"/>
    <col min="1579" max="1579" width="10.28515625" style="86" customWidth="1"/>
    <col min="1580" max="1580" width="7" style="86" customWidth="1"/>
    <col min="1581" max="1581" width="5.140625" style="86" customWidth="1"/>
    <col min="1582" max="1582" width="7.28515625" style="86" customWidth="1"/>
    <col min="1583" max="1583" width="8.85546875" style="86" customWidth="1"/>
    <col min="1584" max="1584" width="7" style="86" customWidth="1"/>
    <col min="1585" max="1585" width="8" style="86" customWidth="1"/>
    <col min="1586" max="1586" width="7.28515625" style="86" customWidth="1"/>
    <col min="1587" max="1587" width="2.42578125" style="86" customWidth="1"/>
    <col min="1588" max="1588" width="5" style="86" customWidth="1"/>
    <col min="1589" max="1589" width="8" style="86" customWidth="1"/>
    <col min="1590" max="1590" width="10.28515625" style="86" bestFit="1" customWidth="1"/>
    <col min="1591" max="1591" width="10.7109375" style="86" customWidth="1"/>
    <col min="1592" max="1592" width="5.7109375" style="86" customWidth="1"/>
    <col min="1593" max="1593" width="6.7109375" style="86" customWidth="1"/>
    <col min="1594" max="1594" width="24.5703125" style="86" customWidth="1"/>
    <col min="1595" max="1595" width="1.140625" style="86" customWidth="1"/>
    <col min="1596" max="1832" width="9.140625" style="86"/>
    <col min="1833" max="1833" width="3.140625" style="86" customWidth="1"/>
    <col min="1834" max="1834" width="9.140625" style="86"/>
    <col min="1835" max="1835" width="10.28515625" style="86" customWidth="1"/>
    <col min="1836" max="1836" width="7" style="86" customWidth="1"/>
    <col min="1837" max="1837" width="5.140625" style="86" customWidth="1"/>
    <col min="1838" max="1838" width="7.28515625" style="86" customWidth="1"/>
    <col min="1839" max="1839" width="8.85546875" style="86" customWidth="1"/>
    <col min="1840" max="1840" width="7" style="86" customWidth="1"/>
    <col min="1841" max="1841" width="8" style="86" customWidth="1"/>
    <col min="1842" max="1842" width="7.28515625" style="86" customWidth="1"/>
    <col min="1843" max="1843" width="2.42578125" style="86" customWidth="1"/>
    <col min="1844" max="1844" width="5" style="86" customWidth="1"/>
    <col min="1845" max="1845" width="8" style="86" customWidth="1"/>
    <col min="1846" max="1846" width="10.28515625" style="86" bestFit="1" customWidth="1"/>
    <col min="1847" max="1847" width="10.7109375" style="86" customWidth="1"/>
    <col min="1848" max="1848" width="5.7109375" style="86" customWidth="1"/>
    <col min="1849" max="1849" width="6.7109375" style="86" customWidth="1"/>
    <col min="1850" max="1850" width="24.5703125" style="86" customWidth="1"/>
    <col min="1851" max="1851" width="1.140625" style="86" customWidth="1"/>
    <col min="1852" max="2088" width="9.140625" style="86"/>
    <col min="2089" max="2089" width="3.140625" style="86" customWidth="1"/>
    <col min="2090" max="2090" width="9.140625" style="86"/>
    <col min="2091" max="2091" width="10.28515625" style="86" customWidth="1"/>
    <col min="2092" max="2092" width="7" style="86" customWidth="1"/>
    <col min="2093" max="2093" width="5.140625" style="86" customWidth="1"/>
    <col min="2094" max="2094" width="7.28515625" style="86" customWidth="1"/>
    <col min="2095" max="2095" width="8.85546875" style="86" customWidth="1"/>
    <col min="2096" max="2096" width="7" style="86" customWidth="1"/>
    <col min="2097" max="2097" width="8" style="86" customWidth="1"/>
    <col min="2098" max="2098" width="7.28515625" style="86" customWidth="1"/>
    <col min="2099" max="2099" width="2.42578125" style="86" customWidth="1"/>
    <col min="2100" max="2100" width="5" style="86" customWidth="1"/>
    <col min="2101" max="2101" width="8" style="86" customWidth="1"/>
    <col min="2102" max="2102" width="10.28515625" style="86" bestFit="1" customWidth="1"/>
    <col min="2103" max="2103" width="10.7109375" style="86" customWidth="1"/>
    <col min="2104" max="2104" width="5.7109375" style="86" customWidth="1"/>
    <col min="2105" max="2105" width="6.7109375" style="86" customWidth="1"/>
    <col min="2106" max="2106" width="24.5703125" style="86" customWidth="1"/>
    <col min="2107" max="2107" width="1.140625" style="86" customWidth="1"/>
    <col min="2108" max="2344" width="9.140625" style="86"/>
    <col min="2345" max="2345" width="3.140625" style="86" customWidth="1"/>
    <col min="2346" max="2346" width="9.140625" style="86"/>
    <col min="2347" max="2347" width="10.28515625" style="86" customWidth="1"/>
    <col min="2348" max="2348" width="7" style="86" customWidth="1"/>
    <col min="2349" max="2349" width="5.140625" style="86" customWidth="1"/>
    <col min="2350" max="2350" width="7.28515625" style="86" customWidth="1"/>
    <col min="2351" max="2351" width="8.85546875" style="86" customWidth="1"/>
    <col min="2352" max="2352" width="7" style="86" customWidth="1"/>
    <col min="2353" max="2353" width="8" style="86" customWidth="1"/>
    <col min="2354" max="2354" width="7.28515625" style="86" customWidth="1"/>
    <col min="2355" max="2355" width="2.42578125" style="86" customWidth="1"/>
    <col min="2356" max="2356" width="5" style="86" customWidth="1"/>
    <col min="2357" max="2357" width="8" style="86" customWidth="1"/>
    <col min="2358" max="2358" width="10.28515625" style="86" bestFit="1" customWidth="1"/>
    <col min="2359" max="2359" width="10.7109375" style="86" customWidth="1"/>
    <col min="2360" max="2360" width="5.7109375" style="86" customWidth="1"/>
    <col min="2361" max="2361" width="6.7109375" style="86" customWidth="1"/>
    <col min="2362" max="2362" width="24.5703125" style="86" customWidth="1"/>
    <col min="2363" max="2363" width="1.140625" style="86" customWidth="1"/>
    <col min="2364" max="2600" width="9.140625" style="86"/>
    <col min="2601" max="2601" width="3.140625" style="86" customWidth="1"/>
    <col min="2602" max="2602" width="9.140625" style="86"/>
    <col min="2603" max="2603" width="10.28515625" style="86" customWidth="1"/>
    <col min="2604" max="2604" width="7" style="86" customWidth="1"/>
    <col min="2605" max="2605" width="5.140625" style="86" customWidth="1"/>
    <col min="2606" max="2606" width="7.28515625" style="86" customWidth="1"/>
    <col min="2607" max="2607" width="8.85546875" style="86" customWidth="1"/>
    <col min="2608" max="2608" width="7" style="86" customWidth="1"/>
    <col min="2609" max="2609" width="8" style="86" customWidth="1"/>
    <col min="2610" max="2610" width="7.28515625" style="86" customWidth="1"/>
    <col min="2611" max="2611" width="2.42578125" style="86" customWidth="1"/>
    <col min="2612" max="2612" width="5" style="86" customWidth="1"/>
    <col min="2613" max="2613" width="8" style="86" customWidth="1"/>
    <col min="2614" max="2614" width="10.28515625" style="86" bestFit="1" customWidth="1"/>
    <col min="2615" max="2615" width="10.7109375" style="86" customWidth="1"/>
    <col min="2616" max="2616" width="5.7109375" style="86" customWidth="1"/>
    <col min="2617" max="2617" width="6.7109375" style="86" customWidth="1"/>
    <col min="2618" max="2618" width="24.5703125" style="86" customWidth="1"/>
    <col min="2619" max="2619" width="1.140625" style="86" customWidth="1"/>
    <col min="2620" max="2856" width="9.140625" style="86"/>
    <col min="2857" max="2857" width="3.140625" style="86" customWidth="1"/>
    <col min="2858" max="2858" width="9.140625" style="86"/>
    <col min="2859" max="2859" width="10.28515625" style="86" customWidth="1"/>
    <col min="2860" max="2860" width="7" style="86" customWidth="1"/>
    <col min="2861" max="2861" width="5.140625" style="86" customWidth="1"/>
    <col min="2862" max="2862" width="7.28515625" style="86" customWidth="1"/>
    <col min="2863" max="2863" width="8.85546875" style="86" customWidth="1"/>
    <col min="2864" max="2864" width="7" style="86" customWidth="1"/>
    <col min="2865" max="2865" width="8" style="86" customWidth="1"/>
    <col min="2866" max="2866" width="7.28515625" style="86" customWidth="1"/>
    <col min="2867" max="2867" width="2.42578125" style="86" customWidth="1"/>
    <col min="2868" max="2868" width="5" style="86" customWidth="1"/>
    <col min="2869" max="2869" width="8" style="86" customWidth="1"/>
    <col min="2870" max="2870" width="10.28515625" style="86" bestFit="1" customWidth="1"/>
    <col min="2871" max="2871" width="10.7109375" style="86" customWidth="1"/>
    <col min="2872" max="2872" width="5.7109375" style="86" customWidth="1"/>
    <col min="2873" max="2873" width="6.7109375" style="86" customWidth="1"/>
    <col min="2874" max="2874" width="24.5703125" style="86" customWidth="1"/>
    <col min="2875" max="2875" width="1.140625" style="86" customWidth="1"/>
    <col min="2876" max="3112" width="9.140625" style="86"/>
    <col min="3113" max="3113" width="3.140625" style="86" customWidth="1"/>
    <col min="3114" max="3114" width="9.140625" style="86"/>
    <col min="3115" max="3115" width="10.28515625" style="86" customWidth="1"/>
    <col min="3116" max="3116" width="7" style="86" customWidth="1"/>
    <col min="3117" max="3117" width="5.140625" style="86" customWidth="1"/>
    <col min="3118" max="3118" width="7.28515625" style="86" customWidth="1"/>
    <col min="3119" max="3119" width="8.85546875" style="86" customWidth="1"/>
    <col min="3120" max="3120" width="7" style="86" customWidth="1"/>
    <col min="3121" max="3121" width="8" style="86" customWidth="1"/>
    <col min="3122" max="3122" width="7.28515625" style="86" customWidth="1"/>
    <col min="3123" max="3123" width="2.42578125" style="86" customWidth="1"/>
    <col min="3124" max="3124" width="5" style="86" customWidth="1"/>
    <col min="3125" max="3125" width="8" style="86" customWidth="1"/>
    <col min="3126" max="3126" width="10.28515625" style="86" bestFit="1" customWidth="1"/>
    <col min="3127" max="3127" width="10.7109375" style="86" customWidth="1"/>
    <col min="3128" max="3128" width="5.7109375" style="86" customWidth="1"/>
    <col min="3129" max="3129" width="6.7109375" style="86" customWidth="1"/>
    <col min="3130" max="3130" width="24.5703125" style="86" customWidth="1"/>
    <col min="3131" max="3131" width="1.140625" style="86" customWidth="1"/>
    <col min="3132" max="3368" width="9.140625" style="86"/>
    <col min="3369" max="3369" width="3.140625" style="86" customWidth="1"/>
    <col min="3370" max="3370" width="9.140625" style="86"/>
    <col min="3371" max="3371" width="10.28515625" style="86" customWidth="1"/>
    <col min="3372" max="3372" width="7" style="86" customWidth="1"/>
    <col min="3373" max="3373" width="5.140625" style="86" customWidth="1"/>
    <col min="3374" max="3374" width="7.28515625" style="86" customWidth="1"/>
    <col min="3375" max="3375" width="8.85546875" style="86" customWidth="1"/>
    <col min="3376" max="3376" width="7" style="86" customWidth="1"/>
    <col min="3377" max="3377" width="8" style="86" customWidth="1"/>
    <col min="3378" max="3378" width="7.28515625" style="86" customWidth="1"/>
    <col min="3379" max="3379" width="2.42578125" style="86" customWidth="1"/>
    <col min="3380" max="3380" width="5" style="86" customWidth="1"/>
    <col min="3381" max="3381" width="8" style="86" customWidth="1"/>
    <col min="3382" max="3382" width="10.28515625" style="86" bestFit="1" customWidth="1"/>
    <col min="3383" max="3383" width="10.7109375" style="86" customWidth="1"/>
    <col min="3384" max="3384" width="5.7109375" style="86" customWidth="1"/>
    <col min="3385" max="3385" width="6.7109375" style="86" customWidth="1"/>
    <col min="3386" max="3386" width="24.5703125" style="86" customWidth="1"/>
    <col min="3387" max="3387" width="1.140625" style="86" customWidth="1"/>
    <col min="3388" max="3624" width="9.140625" style="86"/>
    <col min="3625" max="3625" width="3.140625" style="86" customWidth="1"/>
    <col min="3626" max="3626" width="9.140625" style="86"/>
    <col min="3627" max="3627" width="10.28515625" style="86" customWidth="1"/>
    <col min="3628" max="3628" width="7" style="86" customWidth="1"/>
    <col min="3629" max="3629" width="5.140625" style="86" customWidth="1"/>
    <col min="3630" max="3630" width="7.28515625" style="86" customWidth="1"/>
    <col min="3631" max="3631" width="8.85546875" style="86" customWidth="1"/>
    <col min="3632" max="3632" width="7" style="86" customWidth="1"/>
    <col min="3633" max="3633" width="8" style="86" customWidth="1"/>
    <col min="3634" max="3634" width="7.28515625" style="86" customWidth="1"/>
    <col min="3635" max="3635" width="2.42578125" style="86" customWidth="1"/>
    <col min="3636" max="3636" width="5" style="86" customWidth="1"/>
    <col min="3637" max="3637" width="8" style="86" customWidth="1"/>
    <col min="3638" max="3638" width="10.28515625" style="86" bestFit="1" customWidth="1"/>
    <col min="3639" max="3639" width="10.7109375" style="86" customWidth="1"/>
    <col min="3640" max="3640" width="5.7109375" style="86" customWidth="1"/>
    <col min="3641" max="3641" width="6.7109375" style="86" customWidth="1"/>
    <col min="3642" max="3642" width="24.5703125" style="86" customWidth="1"/>
    <col min="3643" max="3643" width="1.140625" style="86" customWidth="1"/>
    <col min="3644" max="3880" width="9.140625" style="86"/>
    <col min="3881" max="3881" width="3.140625" style="86" customWidth="1"/>
    <col min="3882" max="3882" width="9.140625" style="86"/>
    <col min="3883" max="3883" width="10.28515625" style="86" customWidth="1"/>
    <col min="3884" max="3884" width="7" style="86" customWidth="1"/>
    <col min="3885" max="3885" width="5.140625" style="86" customWidth="1"/>
    <col min="3886" max="3886" width="7.28515625" style="86" customWidth="1"/>
    <col min="3887" max="3887" width="8.85546875" style="86" customWidth="1"/>
    <col min="3888" max="3888" width="7" style="86" customWidth="1"/>
    <col min="3889" max="3889" width="8" style="86" customWidth="1"/>
    <col min="3890" max="3890" width="7.28515625" style="86" customWidth="1"/>
    <col min="3891" max="3891" width="2.42578125" style="86" customWidth="1"/>
    <col min="3892" max="3892" width="5" style="86" customWidth="1"/>
    <col min="3893" max="3893" width="8" style="86" customWidth="1"/>
    <col min="3894" max="3894" width="10.28515625" style="86" bestFit="1" customWidth="1"/>
    <col min="3895" max="3895" width="10.7109375" style="86" customWidth="1"/>
    <col min="3896" max="3896" width="5.7109375" style="86" customWidth="1"/>
    <col min="3897" max="3897" width="6.7109375" style="86" customWidth="1"/>
    <col min="3898" max="3898" width="24.5703125" style="86" customWidth="1"/>
    <col min="3899" max="3899" width="1.140625" style="86" customWidth="1"/>
    <col min="3900" max="4136" width="9.140625" style="86"/>
    <col min="4137" max="4137" width="3.140625" style="86" customWidth="1"/>
    <col min="4138" max="4138" width="9.140625" style="86"/>
    <col min="4139" max="4139" width="10.28515625" style="86" customWidth="1"/>
    <col min="4140" max="4140" width="7" style="86" customWidth="1"/>
    <col min="4141" max="4141" width="5.140625" style="86" customWidth="1"/>
    <col min="4142" max="4142" width="7.28515625" style="86" customWidth="1"/>
    <col min="4143" max="4143" width="8.85546875" style="86" customWidth="1"/>
    <col min="4144" max="4144" width="7" style="86" customWidth="1"/>
    <col min="4145" max="4145" width="8" style="86" customWidth="1"/>
    <col min="4146" max="4146" width="7.28515625" style="86" customWidth="1"/>
    <col min="4147" max="4147" width="2.42578125" style="86" customWidth="1"/>
    <col min="4148" max="4148" width="5" style="86" customWidth="1"/>
    <col min="4149" max="4149" width="8" style="86" customWidth="1"/>
    <col min="4150" max="4150" width="10.28515625" style="86" bestFit="1" customWidth="1"/>
    <col min="4151" max="4151" width="10.7109375" style="86" customWidth="1"/>
    <col min="4152" max="4152" width="5.7109375" style="86" customWidth="1"/>
    <col min="4153" max="4153" width="6.7109375" style="86" customWidth="1"/>
    <col min="4154" max="4154" width="24.5703125" style="86" customWidth="1"/>
    <col min="4155" max="4155" width="1.140625" style="86" customWidth="1"/>
    <col min="4156" max="4392" width="9.140625" style="86"/>
    <col min="4393" max="4393" width="3.140625" style="86" customWidth="1"/>
    <col min="4394" max="4394" width="9.140625" style="86"/>
    <col min="4395" max="4395" width="10.28515625" style="86" customWidth="1"/>
    <col min="4396" max="4396" width="7" style="86" customWidth="1"/>
    <col min="4397" max="4397" width="5.140625" style="86" customWidth="1"/>
    <col min="4398" max="4398" width="7.28515625" style="86" customWidth="1"/>
    <col min="4399" max="4399" width="8.85546875" style="86" customWidth="1"/>
    <col min="4400" max="4400" width="7" style="86" customWidth="1"/>
    <col min="4401" max="4401" width="8" style="86" customWidth="1"/>
    <col min="4402" max="4402" width="7.28515625" style="86" customWidth="1"/>
    <col min="4403" max="4403" width="2.42578125" style="86" customWidth="1"/>
    <col min="4404" max="4404" width="5" style="86" customWidth="1"/>
    <col min="4405" max="4405" width="8" style="86" customWidth="1"/>
    <col min="4406" max="4406" width="10.28515625" style="86" bestFit="1" customWidth="1"/>
    <col min="4407" max="4407" width="10.7109375" style="86" customWidth="1"/>
    <col min="4408" max="4408" width="5.7109375" style="86" customWidth="1"/>
    <col min="4409" max="4409" width="6.7109375" style="86" customWidth="1"/>
    <col min="4410" max="4410" width="24.5703125" style="86" customWidth="1"/>
    <col min="4411" max="4411" width="1.140625" style="86" customWidth="1"/>
    <col min="4412" max="4648" width="9.140625" style="86"/>
    <col min="4649" max="4649" width="3.140625" style="86" customWidth="1"/>
    <col min="4650" max="4650" width="9.140625" style="86"/>
    <col min="4651" max="4651" width="10.28515625" style="86" customWidth="1"/>
    <col min="4652" max="4652" width="7" style="86" customWidth="1"/>
    <col min="4653" max="4653" width="5.140625" style="86" customWidth="1"/>
    <col min="4654" max="4654" width="7.28515625" style="86" customWidth="1"/>
    <col min="4655" max="4655" width="8.85546875" style="86" customWidth="1"/>
    <col min="4656" max="4656" width="7" style="86" customWidth="1"/>
    <col min="4657" max="4657" width="8" style="86" customWidth="1"/>
    <col min="4658" max="4658" width="7.28515625" style="86" customWidth="1"/>
    <col min="4659" max="4659" width="2.42578125" style="86" customWidth="1"/>
    <col min="4660" max="4660" width="5" style="86" customWidth="1"/>
    <col min="4661" max="4661" width="8" style="86" customWidth="1"/>
    <col min="4662" max="4662" width="10.28515625" style="86" bestFit="1" customWidth="1"/>
    <col min="4663" max="4663" width="10.7109375" style="86" customWidth="1"/>
    <col min="4664" max="4664" width="5.7109375" style="86" customWidth="1"/>
    <col min="4665" max="4665" width="6.7109375" style="86" customWidth="1"/>
    <col min="4666" max="4666" width="24.5703125" style="86" customWidth="1"/>
    <col min="4667" max="4667" width="1.140625" style="86" customWidth="1"/>
    <col min="4668" max="4904" width="9.140625" style="86"/>
    <col min="4905" max="4905" width="3.140625" style="86" customWidth="1"/>
    <col min="4906" max="4906" width="9.140625" style="86"/>
    <col min="4907" max="4907" width="10.28515625" style="86" customWidth="1"/>
    <col min="4908" max="4908" width="7" style="86" customWidth="1"/>
    <col min="4909" max="4909" width="5.140625" style="86" customWidth="1"/>
    <col min="4910" max="4910" width="7.28515625" style="86" customWidth="1"/>
    <col min="4911" max="4911" width="8.85546875" style="86" customWidth="1"/>
    <col min="4912" max="4912" width="7" style="86" customWidth="1"/>
    <col min="4913" max="4913" width="8" style="86" customWidth="1"/>
    <col min="4914" max="4914" width="7.28515625" style="86" customWidth="1"/>
    <col min="4915" max="4915" width="2.42578125" style="86" customWidth="1"/>
    <col min="4916" max="4916" width="5" style="86" customWidth="1"/>
    <col min="4917" max="4917" width="8" style="86" customWidth="1"/>
    <col min="4918" max="4918" width="10.28515625" style="86" bestFit="1" customWidth="1"/>
    <col min="4919" max="4919" width="10.7109375" style="86" customWidth="1"/>
    <col min="4920" max="4920" width="5.7109375" style="86" customWidth="1"/>
    <col min="4921" max="4921" width="6.7109375" style="86" customWidth="1"/>
    <col min="4922" max="4922" width="24.5703125" style="86" customWidth="1"/>
    <col min="4923" max="4923" width="1.140625" style="86" customWidth="1"/>
    <col min="4924" max="5160" width="9.140625" style="86"/>
    <col min="5161" max="5161" width="3.140625" style="86" customWidth="1"/>
    <col min="5162" max="5162" width="9.140625" style="86"/>
    <col min="5163" max="5163" width="10.28515625" style="86" customWidth="1"/>
    <col min="5164" max="5164" width="7" style="86" customWidth="1"/>
    <col min="5165" max="5165" width="5.140625" style="86" customWidth="1"/>
    <col min="5166" max="5166" width="7.28515625" style="86" customWidth="1"/>
    <col min="5167" max="5167" width="8.85546875" style="86" customWidth="1"/>
    <col min="5168" max="5168" width="7" style="86" customWidth="1"/>
    <col min="5169" max="5169" width="8" style="86" customWidth="1"/>
    <col min="5170" max="5170" width="7.28515625" style="86" customWidth="1"/>
    <col min="5171" max="5171" width="2.42578125" style="86" customWidth="1"/>
    <col min="5172" max="5172" width="5" style="86" customWidth="1"/>
    <col min="5173" max="5173" width="8" style="86" customWidth="1"/>
    <col min="5174" max="5174" width="10.28515625" style="86" bestFit="1" customWidth="1"/>
    <col min="5175" max="5175" width="10.7109375" style="86" customWidth="1"/>
    <col min="5176" max="5176" width="5.7109375" style="86" customWidth="1"/>
    <col min="5177" max="5177" width="6.7109375" style="86" customWidth="1"/>
    <col min="5178" max="5178" width="24.5703125" style="86" customWidth="1"/>
    <col min="5179" max="5179" width="1.140625" style="86" customWidth="1"/>
    <col min="5180" max="5416" width="9.140625" style="86"/>
    <col min="5417" max="5417" width="3.140625" style="86" customWidth="1"/>
    <col min="5418" max="5418" width="9.140625" style="86"/>
    <col min="5419" max="5419" width="10.28515625" style="86" customWidth="1"/>
    <col min="5420" max="5420" width="7" style="86" customWidth="1"/>
    <col min="5421" max="5421" width="5.140625" style="86" customWidth="1"/>
    <col min="5422" max="5422" width="7.28515625" style="86" customWidth="1"/>
    <col min="5423" max="5423" width="8.85546875" style="86" customWidth="1"/>
    <col min="5424" max="5424" width="7" style="86" customWidth="1"/>
    <col min="5425" max="5425" width="8" style="86" customWidth="1"/>
    <col min="5426" max="5426" width="7.28515625" style="86" customWidth="1"/>
    <col min="5427" max="5427" width="2.42578125" style="86" customWidth="1"/>
    <col min="5428" max="5428" width="5" style="86" customWidth="1"/>
    <col min="5429" max="5429" width="8" style="86" customWidth="1"/>
    <col min="5430" max="5430" width="10.28515625" style="86" bestFit="1" customWidth="1"/>
    <col min="5431" max="5431" width="10.7109375" style="86" customWidth="1"/>
    <col min="5432" max="5432" width="5.7109375" style="86" customWidth="1"/>
    <col min="5433" max="5433" width="6.7109375" style="86" customWidth="1"/>
    <col min="5434" max="5434" width="24.5703125" style="86" customWidth="1"/>
    <col min="5435" max="5435" width="1.140625" style="86" customWidth="1"/>
    <col min="5436" max="5672" width="9.140625" style="86"/>
    <col min="5673" max="5673" width="3.140625" style="86" customWidth="1"/>
    <col min="5674" max="5674" width="9.140625" style="86"/>
    <col min="5675" max="5675" width="10.28515625" style="86" customWidth="1"/>
    <col min="5676" max="5676" width="7" style="86" customWidth="1"/>
    <col min="5677" max="5677" width="5.140625" style="86" customWidth="1"/>
    <col min="5678" max="5678" width="7.28515625" style="86" customWidth="1"/>
    <col min="5679" max="5679" width="8.85546875" style="86" customWidth="1"/>
    <col min="5680" max="5680" width="7" style="86" customWidth="1"/>
    <col min="5681" max="5681" width="8" style="86" customWidth="1"/>
    <col min="5682" max="5682" width="7.28515625" style="86" customWidth="1"/>
    <col min="5683" max="5683" width="2.42578125" style="86" customWidth="1"/>
    <col min="5684" max="5684" width="5" style="86" customWidth="1"/>
    <col min="5685" max="5685" width="8" style="86" customWidth="1"/>
    <col min="5686" max="5686" width="10.28515625" style="86" bestFit="1" customWidth="1"/>
    <col min="5687" max="5687" width="10.7109375" style="86" customWidth="1"/>
    <col min="5688" max="5688" width="5.7109375" style="86" customWidth="1"/>
    <col min="5689" max="5689" width="6.7109375" style="86" customWidth="1"/>
    <col min="5690" max="5690" width="24.5703125" style="86" customWidth="1"/>
    <col min="5691" max="5691" width="1.140625" style="86" customWidth="1"/>
    <col min="5692" max="5928" width="9.140625" style="86"/>
    <col min="5929" max="5929" width="3.140625" style="86" customWidth="1"/>
    <col min="5930" max="5930" width="9.140625" style="86"/>
    <col min="5931" max="5931" width="10.28515625" style="86" customWidth="1"/>
    <col min="5932" max="5932" width="7" style="86" customWidth="1"/>
    <col min="5933" max="5933" width="5.140625" style="86" customWidth="1"/>
    <col min="5934" max="5934" width="7.28515625" style="86" customWidth="1"/>
    <col min="5935" max="5935" width="8.85546875" style="86" customWidth="1"/>
    <col min="5936" max="5936" width="7" style="86" customWidth="1"/>
    <col min="5937" max="5937" width="8" style="86" customWidth="1"/>
    <col min="5938" max="5938" width="7.28515625" style="86" customWidth="1"/>
    <col min="5939" max="5939" width="2.42578125" style="86" customWidth="1"/>
    <col min="5940" max="5940" width="5" style="86" customWidth="1"/>
    <col min="5941" max="5941" width="8" style="86" customWidth="1"/>
    <col min="5942" max="5942" width="10.28515625" style="86" bestFit="1" customWidth="1"/>
    <col min="5943" max="5943" width="10.7109375" style="86" customWidth="1"/>
    <col min="5944" max="5944" width="5.7109375" style="86" customWidth="1"/>
    <col min="5945" max="5945" width="6.7109375" style="86" customWidth="1"/>
    <col min="5946" max="5946" width="24.5703125" style="86" customWidth="1"/>
    <col min="5947" max="5947" width="1.140625" style="86" customWidth="1"/>
    <col min="5948" max="6184" width="9.140625" style="86"/>
    <col min="6185" max="6185" width="3.140625" style="86" customWidth="1"/>
    <col min="6186" max="6186" width="9.140625" style="86"/>
    <col min="6187" max="6187" width="10.28515625" style="86" customWidth="1"/>
    <col min="6188" max="6188" width="7" style="86" customWidth="1"/>
    <col min="6189" max="6189" width="5.140625" style="86" customWidth="1"/>
    <col min="6190" max="6190" width="7.28515625" style="86" customWidth="1"/>
    <col min="6191" max="6191" width="8.85546875" style="86" customWidth="1"/>
    <col min="6192" max="6192" width="7" style="86" customWidth="1"/>
    <col min="6193" max="6193" width="8" style="86" customWidth="1"/>
    <col min="6194" max="6194" width="7.28515625" style="86" customWidth="1"/>
    <col min="6195" max="6195" width="2.42578125" style="86" customWidth="1"/>
    <col min="6196" max="6196" width="5" style="86" customWidth="1"/>
    <col min="6197" max="6197" width="8" style="86" customWidth="1"/>
    <col min="6198" max="6198" width="10.28515625" style="86" bestFit="1" customWidth="1"/>
    <col min="6199" max="6199" width="10.7109375" style="86" customWidth="1"/>
    <col min="6200" max="6200" width="5.7109375" style="86" customWidth="1"/>
    <col min="6201" max="6201" width="6.7109375" style="86" customWidth="1"/>
    <col min="6202" max="6202" width="24.5703125" style="86" customWidth="1"/>
    <col min="6203" max="6203" width="1.140625" style="86" customWidth="1"/>
    <col min="6204" max="6440" width="9.140625" style="86"/>
    <col min="6441" max="6441" width="3.140625" style="86" customWidth="1"/>
    <col min="6442" max="6442" width="9.140625" style="86"/>
    <col min="6443" max="6443" width="10.28515625" style="86" customWidth="1"/>
    <col min="6444" max="6444" width="7" style="86" customWidth="1"/>
    <col min="6445" max="6445" width="5.140625" style="86" customWidth="1"/>
    <col min="6446" max="6446" width="7.28515625" style="86" customWidth="1"/>
    <col min="6447" max="6447" width="8.85546875" style="86" customWidth="1"/>
    <col min="6448" max="6448" width="7" style="86" customWidth="1"/>
    <col min="6449" max="6449" width="8" style="86" customWidth="1"/>
    <col min="6450" max="6450" width="7.28515625" style="86" customWidth="1"/>
    <col min="6451" max="6451" width="2.42578125" style="86" customWidth="1"/>
    <col min="6452" max="6452" width="5" style="86" customWidth="1"/>
    <col min="6453" max="6453" width="8" style="86" customWidth="1"/>
    <col min="6454" max="6454" width="10.28515625" style="86" bestFit="1" customWidth="1"/>
    <col min="6455" max="6455" width="10.7109375" style="86" customWidth="1"/>
    <col min="6456" max="6456" width="5.7109375" style="86" customWidth="1"/>
    <col min="6457" max="6457" width="6.7109375" style="86" customWidth="1"/>
    <col min="6458" max="6458" width="24.5703125" style="86" customWidth="1"/>
    <col min="6459" max="6459" width="1.140625" style="86" customWidth="1"/>
    <col min="6460" max="6696" width="9.140625" style="86"/>
    <col min="6697" max="6697" width="3.140625" style="86" customWidth="1"/>
    <col min="6698" max="6698" width="9.140625" style="86"/>
    <col min="6699" max="6699" width="10.28515625" style="86" customWidth="1"/>
    <col min="6700" max="6700" width="7" style="86" customWidth="1"/>
    <col min="6701" max="6701" width="5.140625" style="86" customWidth="1"/>
    <col min="6702" max="6702" width="7.28515625" style="86" customWidth="1"/>
    <col min="6703" max="6703" width="8.85546875" style="86" customWidth="1"/>
    <col min="6704" max="6704" width="7" style="86" customWidth="1"/>
    <col min="6705" max="6705" width="8" style="86" customWidth="1"/>
    <col min="6706" max="6706" width="7.28515625" style="86" customWidth="1"/>
    <col min="6707" max="6707" width="2.42578125" style="86" customWidth="1"/>
    <col min="6708" max="6708" width="5" style="86" customWidth="1"/>
    <col min="6709" max="6709" width="8" style="86" customWidth="1"/>
    <col min="6710" max="6710" width="10.28515625" style="86" bestFit="1" customWidth="1"/>
    <col min="6711" max="6711" width="10.7109375" style="86" customWidth="1"/>
    <col min="6712" max="6712" width="5.7109375" style="86" customWidth="1"/>
    <col min="6713" max="6713" width="6.7109375" style="86" customWidth="1"/>
    <col min="6714" max="6714" width="24.5703125" style="86" customWidth="1"/>
    <col min="6715" max="6715" width="1.140625" style="86" customWidth="1"/>
    <col min="6716" max="6952" width="9.140625" style="86"/>
    <col min="6953" max="6953" width="3.140625" style="86" customWidth="1"/>
    <col min="6954" max="6954" width="9.140625" style="86"/>
    <col min="6955" max="6955" width="10.28515625" style="86" customWidth="1"/>
    <col min="6956" max="6956" width="7" style="86" customWidth="1"/>
    <col min="6957" max="6957" width="5.140625" style="86" customWidth="1"/>
    <col min="6958" max="6958" width="7.28515625" style="86" customWidth="1"/>
    <col min="6959" max="6959" width="8.85546875" style="86" customWidth="1"/>
    <col min="6960" max="6960" width="7" style="86" customWidth="1"/>
    <col min="6961" max="6961" width="8" style="86" customWidth="1"/>
    <col min="6962" max="6962" width="7.28515625" style="86" customWidth="1"/>
    <col min="6963" max="6963" width="2.42578125" style="86" customWidth="1"/>
    <col min="6964" max="6964" width="5" style="86" customWidth="1"/>
    <col min="6965" max="6965" width="8" style="86" customWidth="1"/>
    <col min="6966" max="6966" width="10.28515625" style="86" bestFit="1" customWidth="1"/>
    <col min="6967" max="6967" width="10.7109375" style="86" customWidth="1"/>
    <col min="6968" max="6968" width="5.7109375" style="86" customWidth="1"/>
    <col min="6969" max="6969" width="6.7109375" style="86" customWidth="1"/>
    <col min="6970" max="6970" width="24.5703125" style="86" customWidth="1"/>
    <col min="6971" max="6971" width="1.140625" style="86" customWidth="1"/>
    <col min="6972" max="7208" width="9.140625" style="86"/>
    <col min="7209" max="7209" width="3.140625" style="86" customWidth="1"/>
    <col min="7210" max="7210" width="9.140625" style="86"/>
    <col min="7211" max="7211" width="10.28515625" style="86" customWidth="1"/>
    <col min="7212" max="7212" width="7" style="86" customWidth="1"/>
    <col min="7213" max="7213" width="5.140625" style="86" customWidth="1"/>
    <col min="7214" max="7214" width="7.28515625" style="86" customWidth="1"/>
    <col min="7215" max="7215" width="8.85546875" style="86" customWidth="1"/>
    <col min="7216" max="7216" width="7" style="86" customWidth="1"/>
    <col min="7217" max="7217" width="8" style="86" customWidth="1"/>
    <col min="7218" max="7218" width="7.28515625" style="86" customWidth="1"/>
    <col min="7219" max="7219" width="2.42578125" style="86" customWidth="1"/>
    <col min="7220" max="7220" width="5" style="86" customWidth="1"/>
    <col min="7221" max="7221" width="8" style="86" customWidth="1"/>
    <col min="7222" max="7222" width="10.28515625" style="86" bestFit="1" customWidth="1"/>
    <col min="7223" max="7223" width="10.7109375" style="86" customWidth="1"/>
    <col min="7224" max="7224" width="5.7109375" style="86" customWidth="1"/>
    <col min="7225" max="7225" width="6.7109375" style="86" customWidth="1"/>
    <col min="7226" max="7226" width="24.5703125" style="86" customWidth="1"/>
    <col min="7227" max="7227" width="1.140625" style="86" customWidth="1"/>
    <col min="7228" max="7464" width="9.140625" style="86"/>
    <col min="7465" max="7465" width="3.140625" style="86" customWidth="1"/>
    <col min="7466" max="7466" width="9.140625" style="86"/>
    <col min="7467" max="7467" width="10.28515625" style="86" customWidth="1"/>
    <col min="7468" max="7468" width="7" style="86" customWidth="1"/>
    <col min="7469" max="7469" width="5.140625" style="86" customWidth="1"/>
    <col min="7470" max="7470" width="7.28515625" style="86" customWidth="1"/>
    <col min="7471" max="7471" width="8.85546875" style="86" customWidth="1"/>
    <col min="7472" max="7472" width="7" style="86" customWidth="1"/>
    <col min="7473" max="7473" width="8" style="86" customWidth="1"/>
    <col min="7474" max="7474" width="7.28515625" style="86" customWidth="1"/>
    <col min="7475" max="7475" width="2.42578125" style="86" customWidth="1"/>
    <col min="7476" max="7476" width="5" style="86" customWidth="1"/>
    <col min="7477" max="7477" width="8" style="86" customWidth="1"/>
    <col min="7478" max="7478" width="10.28515625" style="86" bestFit="1" customWidth="1"/>
    <col min="7479" max="7479" width="10.7109375" style="86" customWidth="1"/>
    <col min="7480" max="7480" width="5.7109375" style="86" customWidth="1"/>
    <col min="7481" max="7481" width="6.7109375" style="86" customWidth="1"/>
    <col min="7482" max="7482" width="24.5703125" style="86" customWidth="1"/>
    <col min="7483" max="7483" width="1.140625" style="86" customWidth="1"/>
    <col min="7484" max="7720" width="9.140625" style="86"/>
    <col min="7721" max="7721" width="3.140625" style="86" customWidth="1"/>
    <col min="7722" max="7722" width="9.140625" style="86"/>
    <col min="7723" max="7723" width="10.28515625" style="86" customWidth="1"/>
    <col min="7724" max="7724" width="7" style="86" customWidth="1"/>
    <col min="7725" max="7725" width="5.140625" style="86" customWidth="1"/>
    <col min="7726" max="7726" width="7.28515625" style="86" customWidth="1"/>
    <col min="7727" max="7727" width="8.85546875" style="86" customWidth="1"/>
    <col min="7728" max="7728" width="7" style="86" customWidth="1"/>
    <col min="7729" max="7729" width="8" style="86" customWidth="1"/>
    <col min="7730" max="7730" width="7.28515625" style="86" customWidth="1"/>
    <col min="7731" max="7731" width="2.42578125" style="86" customWidth="1"/>
    <col min="7732" max="7732" width="5" style="86" customWidth="1"/>
    <col min="7733" max="7733" width="8" style="86" customWidth="1"/>
    <col min="7734" max="7734" width="10.28515625" style="86" bestFit="1" customWidth="1"/>
    <col min="7735" max="7735" width="10.7109375" style="86" customWidth="1"/>
    <col min="7736" max="7736" width="5.7109375" style="86" customWidth="1"/>
    <col min="7737" max="7737" width="6.7109375" style="86" customWidth="1"/>
    <col min="7738" max="7738" width="24.5703125" style="86" customWidth="1"/>
    <col min="7739" max="7739" width="1.140625" style="86" customWidth="1"/>
    <col min="7740" max="7976" width="9.140625" style="86"/>
    <col min="7977" max="7977" width="3.140625" style="86" customWidth="1"/>
    <col min="7978" max="7978" width="9.140625" style="86"/>
    <col min="7979" max="7979" width="10.28515625" style="86" customWidth="1"/>
    <col min="7980" max="7980" width="7" style="86" customWidth="1"/>
    <col min="7981" max="7981" width="5.140625" style="86" customWidth="1"/>
    <col min="7982" max="7982" width="7.28515625" style="86" customWidth="1"/>
    <col min="7983" max="7983" width="8.85546875" style="86" customWidth="1"/>
    <col min="7984" max="7984" width="7" style="86" customWidth="1"/>
    <col min="7985" max="7985" width="8" style="86" customWidth="1"/>
    <col min="7986" max="7986" width="7.28515625" style="86" customWidth="1"/>
    <col min="7987" max="7987" width="2.42578125" style="86" customWidth="1"/>
    <col min="7988" max="7988" width="5" style="86" customWidth="1"/>
    <col min="7989" max="7989" width="8" style="86" customWidth="1"/>
    <col min="7990" max="7990" width="10.28515625" style="86" bestFit="1" customWidth="1"/>
    <col min="7991" max="7991" width="10.7109375" style="86" customWidth="1"/>
    <col min="7992" max="7992" width="5.7109375" style="86" customWidth="1"/>
    <col min="7993" max="7993" width="6.7109375" style="86" customWidth="1"/>
    <col min="7994" max="7994" width="24.5703125" style="86" customWidth="1"/>
    <col min="7995" max="7995" width="1.140625" style="86" customWidth="1"/>
    <col min="7996" max="8232" width="9.140625" style="86"/>
    <col min="8233" max="8233" width="3.140625" style="86" customWidth="1"/>
    <col min="8234" max="8234" width="9.140625" style="86"/>
    <col min="8235" max="8235" width="10.28515625" style="86" customWidth="1"/>
    <col min="8236" max="8236" width="7" style="86" customWidth="1"/>
    <col min="8237" max="8237" width="5.140625" style="86" customWidth="1"/>
    <col min="8238" max="8238" width="7.28515625" style="86" customWidth="1"/>
    <col min="8239" max="8239" width="8.85546875" style="86" customWidth="1"/>
    <col min="8240" max="8240" width="7" style="86" customWidth="1"/>
    <col min="8241" max="8241" width="8" style="86" customWidth="1"/>
    <col min="8242" max="8242" width="7.28515625" style="86" customWidth="1"/>
    <col min="8243" max="8243" width="2.42578125" style="86" customWidth="1"/>
    <col min="8244" max="8244" width="5" style="86" customWidth="1"/>
    <col min="8245" max="8245" width="8" style="86" customWidth="1"/>
    <col min="8246" max="8246" width="10.28515625" style="86" bestFit="1" customWidth="1"/>
    <col min="8247" max="8247" width="10.7109375" style="86" customWidth="1"/>
    <col min="8248" max="8248" width="5.7109375" style="86" customWidth="1"/>
    <col min="8249" max="8249" width="6.7109375" style="86" customWidth="1"/>
    <col min="8250" max="8250" width="24.5703125" style="86" customWidth="1"/>
    <col min="8251" max="8251" width="1.140625" style="86" customWidth="1"/>
    <col min="8252" max="8488" width="9.140625" style="86"/>
    <col min="8489" max="8489" width="3.140625" style="86" customWidth="1"/>
    <col min="8490" max="8490" width="9.140625" style="86"/>
    <col min="8491" max="8491" width="10.28515625" style="86" customWidth="1"/>
    <col min="8492" max="8492" width="7" style="86" customWidth="1"/>
    <col min="8493" max="8493" width="5.140625" style="86" customWidth="1"/>
    <col min="8494" max="8494" width="7.28515625" style="86" customWidth="1"/>
    <col min="8495" max="8495" width="8.85546875" style="86" customWidth="1"/>
    <col min="8496" max="8496" width="7" style="86" customWidth="1"/>
    <col min="8497" max="8497" width="8" style="86" customWidth="1"/>
    <col min="8498" max="8498" width="7.28515625" style="86" customWidth="1"/>
    <col min="8499" max="8499" width="2.42578125" style="86" customWidth="1"/>
    <col min="8500" max="8500" width="5" style="86" customWidth="1"/>
    <col min="8501" max="8501" width="8" style="86" customWidth="1"/>
    <col min="8502" max="8502" width="10.28515625" style="86" bestFit="1" customWidth="1"/>
    <col min="8503" max="8503" width="10.7109375" style="86" customWidth="1"/>
    <col min="8504" max="8504" width="5.7109375" style="86" customWidth="1"/>
    <col min="8505" max="8505" width="6.7109375" style="86" customWidth="1"/>
    <col min="8506" max="8506" width="24.5703125" style="86" customWidth="1"/>
    <col min="8507" max="8507" width="1.140625" style="86" customWidth="1"/>
    <col min="8508" max="8744" width="9.140625" style="86"/>
    <col min="8745" max="8745" width="3.140625" style="86" customWidth="1"/>
    <col min="8746" max="8746" width="9.140625" style="86"/>
    <col min="8747" max="8747" width="10.28515625" style="86" customWidth="1"/>
    <col min="8748" max="8748" width="7" style="86" customWidth="1"/>
    <col min="8749" max="8749" width="5.140625" style="86" customWidth="1"/>
    <col min="8750" max="8750" width="7.28515625" style="86" customWidth="1"/>
    <col min="8751" max="8751" width="8.85546875" style="86" customWidth="1"/>
    <col min="8752" max="8752" width="7" style="86" customWidth="1"/>
    <col min="8753" max="8753" width="8" style="86" customWidth="1"/>
    <col min="8754" max="8754" width="7.28515625" style="86" customWidth="1"/>
    <col min="8755" max="8755" width="2.42578125" style="86" customWidth="1"/>
    <col min="8756" max="8756" width="5" style="86" customWidth="1"/>
    <col min="8757" max="8757" width="8" style="86" customWidth="1"/>
    <col min="8758" max="8758" width="10.28515625" style="86" bestFit="1" customWidth="1"/>
    <col min="8759" max="8759" width="10.7109375" style="86" customWidth="1"/>
    <col min="8760" max="8760" width="5.7109375" style="86" customWidth="1"/>
    <col min="8761" max="8761" width="6.7109375" style="86" customWidth="1"/>
    <col min="8762" max="8762" width="24.5703125" style="86" customWidth="1"/>
    <col min="8763" max="8763" width="1.140625" style="86" customWidth="1"/>
    <col min="8764" max="9000" width="9.140625" style="86"/>
    <col min="9001" max="9001" width="3.140625" style="86" customWidth="1"/>
    <col min="9002" max="9002" width="9.140625" style="86"/>
    <col min="9003" max="9003" width="10.28515625" style="86" customWidth="1"/>
    <col min="9004" max="9004" width="7" style="86" customWidth="1"/>
    <col min="9005" max="9005" width="5.140625" style="86" customWidth="1"/>
    <col min="9006" max="9006" width="7.28515625" style="86" customWidth="1"/>
    <col min="9007" max="9007" width="8.85546875" style="86" customWidth="1"/>
    <col min="9008" max="9008" width="7" style="86" customWidth="1"/>
    <col min="9009" max="9009" width="8" style="86" customWidth="1"/>
    <col min="9010" max="9010" width="7.28515625" style="86" customWidth="1"/>
    <col min="9011" max="9011" width="2.42578125" style="86" customWidth="1"/>
    <col min="9012" max="9012" width="5" style="86" customWidth="1"/>
    <col min="9013" max="9013" width="8" style="86" customWidth="1"/>
    <col min="9014" max="9014" width="10.28515625" style="86" bestFit="1" customWidth="1"/>
    <col min="9015" max="9015" width="10.7109375" style="86" customWidth="1"/>
    <col min="9016" max="9016" width="5.7109375" style="86" customWidth="1"/>
    <col min="9017" max="9017" width="6.7109375" style="86" customWidth="1"/>
    <col min="9018" max="9018" width="24.5703125" style="86" customWidth="1"/>
    <col min="9019" max="9019" width="1.140625" style="86" customWidth="1"/>
    <col min="9020" max="9256" width="9.140625" style="86"/>
    <col min="9257" max="9257" width="3.140625" style="86" customWidth="1"/>
    <col min="9258" max="9258" width="9.140625" style="86"/>
    <col min="9259" max="9259" width="10.28515625" style="86" customWidth="1"/>
    <col min="9260" max="9260" width="7" style="86" customWidth="1"/>
    <col min="9261" max="9261" width="5.140625" style="86" customWidth="1"/>
    <col min="9262" max="9262" width="7.28515625" style="86" customWidth="1"/>
    <col min="9263" max="9263" width="8.85546875" style="86" customWidth="1"/>
    <col min="9264" max="9264" width="7" style="86" customWidth="1"/>
    <col min="9265" max="9265" width="8" style="86" customWidth="1"/>
    <col min="9266" max="9266" width="7.28515625" style="86" customWidth="1"/>
    <col min="9267" max="9267" width="2.42578125" style="86" customWidth="1"/>
    <col min="9268" max="9268" width="5" style="86" customWidth="1"/>
    <col min="9269" max="9269" width="8" style="86" customWidth="1"/>
    <col min="9270" max="9270" width="10.28515625" style="86" bestFit="1" customWidth="1"/>
    <col min="9271" max="9271" width="10.7109375" style="86" customWidth="1"/>
    <col min="9272" max="9272" width="5.7109375" style="86" customWidth="1"/>
    <col min="9273" max="9273" width="6.7109375" style="86" customWidth="1"/>
    <col min="9274" max="9274" width="24.5703125" style="86" customWidth="1"/>
    <col min="9275" max="9275" width="1.140625" style="86" customWidth="1"/>
    <col min="9276" max="9512" width="9.140625" style="86"/>
    <col min="9513" max="9513" width="3.140625" style="86" customWidth="1"/>
    <col min="9514" max="9514" width="9.140625" style="86"/>
    <col min="9515" max="9515" width="10.28515625" style="86" customWidth="1"/>
    <col min="9516" max="9516" width="7" style="86" customWidth="1"/>
    <col min="9517" max="9517" width="5.140625" style="86" customWidth="1"/>
    <col min="9518" max="9518" width="7.28515625" style="86" customWidth="1"/>
    <col min="9519" max="9519" width="8.85546875" style="86" customWidth="1"/>
    <col min="9520" max="9520" width="7" style="86" customWidth="1"/>
    <col min="9521" max="9521" width="8" style="86" customWidth="1"/>
    <col min="9522" max="9522" width="7.28515625" style="86" customWidth="1"/>
    <col min="9523" max="9523" width="2.42578125" style="86" customWidth="1"/>
    <col min="9524" max="9524" width="5" style="86" customWidth="1"/>
    <col min="9525" max="9525" width="8" style="86" customWidth="1"/>
    <col min="9526" max="9526" width="10.28515625" style="86" bestFit="1" customWidth="1"/>
    <col min="9527" max="9527" width="10.7109375" style="86" customWidth="1"/>
    <col min="9528" max="9528" width="5.7109375" style="86" customWidth="1"/>
    <col min="9529" max="9529" width="6.7109375" style="86" customWidth="1"/>
    <col min="9530" max="9530" width="24.5703125" style="86" customWidth="1"/>
    <col min="9531" max="9531" width="1.140625" style="86" customWidth="1"/>
    <col min="9532" max="9768" width="9.140625" style="86"/>
    <col min="9769" max="9769" width="3.140625" style="86" customWidth="1"/>
    <col min="9770" max="9770" width="9.140625" style="86"/>
    <col min="9771" max="9771" width="10.28515625" style="86" customWidth="1"/>
    <col min="9772" max="9772" width="7" style="86" customWidth="1"/>
    <col min="9773" max="9773" width="5.140625" style="86" customWidth="1"/>
    <col min="9774" max="9774" width="7.28515625" style="86" customWidth="1"/>
    <col min="9775" max="9775" width="8.85546875" style="86" customWidth="1"/>
    <col min="9776" max="9776" width="7" style="86" customWidth="1"/>
    <col min="9777" max="9777" width="8" style="86" customWidth="1"/>
    <col min="9778" max="9778" width="7.28515625" style="86" customWidth="1"/>
    <col min="9779" max="9779" width="2.42578125" style="86" customWidth="1"/>
    <col min="9780" max="9780" width="5" style="86" customWidth="1"/>
    <col min="9781" max="9781" width="8" style="86" customWidth="1"/>
    <col min="9782" max="9782" width="10.28515625" style="86" bestFit="1" customWidth="1"/>
    <col min="9783" max="9783" width="10.7109375" style="86" customWidth="1"/>
    <col min="9784" max="9784" width="5.7109375" style="86" customWidth="1"/>
    <col min="9785" max="9785" width="6.7109375" style="86" customWidth="1"/>
    <col min="9786" max="9786" width="24.5703125" style="86" customWidth="1"/>
    <col min="9787" max="9787" width="1.140625" style="86" customWidth="1"/>
    <col min="9788" max="10024" width="9.140625" style="86"/>
    <col min="10025" max="10025" width="3.140625" style="86" customWidth="1"/>
    <col min="10026" max="10026" width="9.140625" style="86"/>
    <col min="10027" max="10027" width="10.28515625" style="86" customWidth="1"/>
    <col min="10028" max="10028" width="7" style="86" customWidth="1"/>
    <col min="10029" max="10029" width="5.140625" style="86" customWidth="1"/>
    <col min="10030" max="10030" width="7.28515625" style="86" customWidth="1"/>
    <col min="10031" max="10031" width="8.85546875" style="86" customWidth="1"/>
    <col min="10032" max="10032" width="7" style="86" customWidth="1"/>
    <col min="10033" max="10033" width="8" style="86" customWidth="1"/>
    <col min="10034" max="10034" width="7.28515625" style="86" customWidth="1"/>
    <col min="10035" max="10035" width="2.42578125" style="86" customWidth="1"/>
    <col min="10036" max="10036" width="5" style="86" customWidth="1"/>
    <col min="10037" max="10037" width="8" style="86" customWidth="1"/>
    <col min="10038" max="10038" width="10.28515625" style="86" bestFit="1" customWidth="1"/>
    <col min="10039" max="10039" width="10.7109375" style="86" customWidth="1"/>
    <col min="10040" max="10040" width="5.7109375" style="86" customWidth="1"/>
    <col min="10041" max="10041" width="6.7109375" style="86" customWidth="1"/>
    <col min="10042" max="10042" width="24.5703125" style="86" customWidth="1"/>
    <col min="10043" max="10043" width="1.140625" style="86" customWidth="1"/>
    <col min="10044" max="10280" width="9.140625" style="86"/>
    <col min="10281" max="10281" width="3.140625" style="86" customWidth="1"/>
    <col min="10282" max="10282" width="9.140625" style="86"/>
    <col min="10283" max="10283" width="10.28515625" style="86" customWidth="1"/>
    <col min="10284" max="10284" width="7" style="86" customWidth="1"/>
    <col min="10285" max="10285" width="5.140625" style="86" customWidth="1"/>
    <col min="10286" max="10286" width="7.28515625" style="86" customWidth="1"/>
    <col min="10287" max="10287" width="8.85546875" style="86" customWidth="1"/>
    <col min="10288" max="10288" width="7" style="86" customWidth="1"/>
    <col min="10289" max="10289" width="8" style="86" customWidth="1"/>
    <col min="10290" max="10290" width="7.28515625" style="86" customWidth="1"/>
    <col min="10291" max="10291" width="2.42578125" style="86" customWidth="1"/>
    <col min="10292" max="10292" width="5" style="86" customWidth="1"/>
    <col min="10293" max="10293" width="8" style="86" customWidth="1"/>
    <col min="10294" max="10294" width="10.28515625" style="86" bestFit="1" customWidth="1"/>
    <col min="10295" max="10295" width="10.7109375" style="86" customWidth="1"/>
    <col min="10296" max="10296" width="5.7109375" style="86" customWidth="1"/>
    <col min="10297" max="10297" width="6.7109375" style="86" customWidth="1"/>
    <col min="10298" max="10298" width="24.5703125" style="86" customWidth="1"/>
    <col min="10299" max="10299" width="1.140625" style="86" customWidth="1"/>
    <col min="10300" max="10536" width="9.140625" style="86"/>
    <col min="10537" max="10537" width="3.140625" style="86" customWidth="1"/>
    <col min="10538" max="10538" width="9.140625" style="86"/>
    <col min="10539" max="10539" width="10.28515625" style="86" customWidth="1"/>
    <col min="10540" max="10540" width="7" style="86" customWidth="1"/>
    <col min="10541" max="10541" width="5.140625" style="86" customWidth="1"/>
    <col min="10542" max="10542" width="7.28515625" style="86" customWidth="1"/>
    <col min="10543" max="10543" width="8.85546875" style="86" customWidth="1"/>
    <col min="10544" max="10544" width="7" style="86" customWidth="1"/>
    <col min="10545" max="10545" width="8" style="86" customWidth="1"/>
    <col min="10546" max="10546" width="7.28515625" style="86" customWidth="1"/>
    <col min="10547" max="10547" width="2.42578125" style="86" customWidth="1"/>
    <col min="10548" max="10548" width="5" style="86" customWidth="1"/>
    <col min="10549" max="10549" width="8" style="86" customWidth="1"/>
    <col min="10550" max="10550" width="10.28515625" style="86" bestFit="1" customWidth="1"/>
    <col min="10551" max="10551" width="10.7109375" style="86" customWidth="1"/>
    <col min="10552" max="10552" width="5.7109375" style="86" customWidth="1"/>
    <col min="10553" max="10553" width="6.7109375" style="86" customWidth="1"/>
    <col min="10554" max="10554" width="24.5703125" style="86" customWidth="1"/>
    <col min="10555" max="10555" width="1.140625" style="86" customWidth="1"/>
    <col min="10556" max="10792" width="9.140625" style="86"/>
    <col min="10793" max="10793" width="3.140625" style="86" customWidth="1"/>
    <col min="10794" max="10794" width="9.140625" style="86"/>
    <col min="10795" max="10795" width="10.28515625" style="86" customWidth="1"/>
    <col min="10796" max="10796" width="7" style="86" customWidth="1"/>
    <col min="10797" max="10797" width="5.140625" style="86" customWidth="1"/>
    <col min="10798" max="10798" width="7.28515625" style="86" customWidth="1"/>
    <col min="10799" max="10799" width="8.85546875" style="86" customWidth="1"/>
    <col min="10800" max="10800" width="7" style="86" customWidth="1"/>
    <col min="10801" max="10801" width="8" style="86" customWidth="1"/>
    <col min="10802" max="10802" width="7.28515625" style="86" customWidth="1"/>
    <col min="10803" max="10803" width="2.42578125" style="86" customWidth="1"/>
    <col min="10804" max="10804" width="5" style="86" customWidth="1"/>
    <col min="10805" max="10805" width="8" style="86" customWidth="1"/>
    <col min="10806" max="10806" width="10.28515625" style="86" bestFit="1" customWidth="1"/>
    <col min="10807" max="10807" width="10.7109375" style="86" customWidth="1"/>
    <col min="10808" max="10808" width="5.7109375" style="86" customWidth="1"/>
    <col min="10809" max="10809" width="6.7109375" style="86" customWidth="1"/>
    <col min="10810" max="10810" width="24.5703125" style="86" customWidth="1"/>
    <col min="10811" max="10811" width="1.140625" style="86" customWidth="1"/>
    <col min="10812" max="11048" width="9.140625" style="86"/>
    <col min="11049" max="11049" width="3.140625" style="86" customWidth="1"/>
    <col min="11050" max="11050" width="9.140625" style="86"/>
    <col min="11051" max="11051" width="10.28515625" style="86" customWidth="1"/>
    <col min="11052" max="11052" width="7" style="86" customWidth="1"/>
    <col min="11053" max="11053" width="5.140625" style="86" customWidth="1"/>
    <col min="11054" max="11054" width="7.28515625" style="86" customWidth="1"/>
    <col min="11055" max="11055" width="8.85546875" style="86" customWidth="1"/>
    <col min="11056" max="11056" width="7" style="86" customWidth="1"/>
    <col min="11057" max="11057" width="8" style="86" customWidth="1"/>
    <col min="11058" max="11058" width="7.28515625" style="86" customWidth="1"/>
    <col min="11059" max="11059" width="2.42578125" style="86" customWidth="1"/>
    <col min="11060" max="11060" width="5" style="86" customWidth="1"/>
    <col min="11061" max="11061" width="8" style="86" customWidth="1"/>
    <col min="11062" max="11062" width="10.28515625" style="86" bestFit="1" customWidth="1"/>
    <col min="11063" max="11063" width="10.7109375" style="86" customWidth="1"/>
    <col min="11064" max="11064" width="5.7109375" style="86" customWidth="1"/>
    <col min="11065" max="11065" width="6.7109375" style="86" customWidth="1"/>
    <col min="11066" max="11066" width="24.5703125" style="86" customWidth="1"/>
    <col min="11067" max="11067" width="1.140625" style="86" customWidth="1"/>
    <col min="11068" max="11304" width="9.140625" style="86"/>
    <col min="11305" max="11305" width="3.140625" style="86" customWidth="1"/>
    <col min="11306" max="11306" width="9.140625" style="86"/>
    <col min="11307" max="11307" width="10.28515625" style="86" customWidth="1"/>
    <col min="11308" max="11308" width="7" style="86" customWidth="1"/>
    <col min="11309" max="11309" width="5.140625" style="86" customWidth="1"/>
    <col min="11310" max="11310" width="7.28515625" style="86" customWidth="1"/>
    <col min="11311" max="11311" width="8.85546875" style="86" customWidth="1"/>
    <col min="11312" max="11312" width="7" style="86" customWidth="1"/>
    <col min="11313" max="11313" width="8" style="86" customWidth="1"/>
    <col min="11314" max="11314" width="7.28515625" style="86" customWidth="1"/>
    <col min="11315" max="11315" width="2.42578125" style="86" customWidth="1"/>
    <col min="11316" max="11316" width="5" style="86" customWidth="1"/>
    <col min="11317" max="11317" width="8" style="86" customWidth="1"/>
    <col min="11318" max="11318" width="10.28515625" style="86" bestFit="1" customWidth="1"/>
    <col min="11319" max="11319" width="10.7109375" style="86" customWidth="1"/>
    <col min="11320" max="11320" width="5.7109375" style="86" customWidth="1"/>
    <col min="11321" max="11321" width="6.7109375" style="86" customWidth="1"/>
    <col min="11322" max="11322" width="24.5703125" style="86" customWidth="1"/>
    <col min="11323" max="11323" width="1.140625" style="86" customWidth="1"/>
    <col min="11324" max="11560" width="9.140625" style="86"/>
    <col min="11561" max="11561" width="3.140625" style="86" customWidth="1"/>
    <col min="11562" max="11562" width="9.140625" style="86"/>
    <col min="11563" max="11563" width="10.28515625" style="86" customWidth="1"/>
    <col min="11564" max="11564" width="7" style="86" customWidth="1"/>
    <col min="11565" max="11565" width="5.140625" style="86" customWidth="1"/>
    <col min="11566" max="11566" width="7.28515625" style="86" customWidth="1"/>
    <col min="11567" max="11567" width="8.85546875" style="86" customWidth="1"/>
    <col min="11568" max="11568" width="7" style="86" customWidth="1"/>
    <col min="11569" max="11569" width="8" style="86" customWidth="1"/>
    <col min="11570" max="11570" width="7.28515625" style="86" customWidth="1"/>
    <col min="11571" max="11571" width="2.42578125" style="86" customWidth="1"/>
    <col min="11572" max="11572" width="5" style="86" customWidth="1"/>
    <col min="11573" max="11573" width="8" style="86" customWidth="1"/>
    <col min="11574" max="11574" width="10.28515625" style="86" bestFit="1" customWidth="1"/>
    <col min="11575" max="11575" width="10.7109375" style="86" customWidth="1"/>
    <col min="11576" max="11576" width="5.7109375" style="86" customWidth="1"/>
    <col min="11577" max="11577" width="6.7109375" style="86" customWidth="1"/>
    <col min="11578" max="11578" width="24.5703125" style="86" customWidth="1"/>
    <col min="11579" max="11579" width="1.140625" style="86" customWidth="1"/>
    <col min="11580" max="11816" width="9.140625" style="86"/>
    <col min="11817" max="11817" width="3.140625" style="86" customWidth="1"/>
    <col min="11818" max="11818" width="9.140625" style="86"/>
    <col min="11819" max="11819" width="10.28515625" style="86" customWidth="1"/>
    <col min="11820" max="11820" width="7" style="86" customWidth="1"/>
    <col min="11821" max="11821" width="5.140625" style="86" customWidth="1"/>
    <col min="11822" max="11822" width="7.28515625" style="86" customWidth="1"/>
    <col min="11823" max="11823" width="8.85546875" style="86" customWidth="1"/>
    <col min="11824" max="11824" width="7" style="86" customWidth="1"/>
    <col min="11825" max="11825" width="8" style="86" customWidth="1"/>
    <col min="11826" max="11826" width="7.28515625" style="86" customWidth="1"/>
    <col min="11827" max="11827" width="2.42578125" style="86" customWidth="1"/>
    <col min="11828" max="11828" width="5" style="86" customWidth="1"/>
    <col min="11829" max="11829" width="8" style="86" customWidth="1"/>
    <col min="11830" max="11830" width="10.28515625" style="86" bestFit="1" customWidth="1"/>
    <col min="11831" max="11831" width="10.7109375" style="86" customWidth="1"/>
    <col min="11832" max="11832" width="5.7109375" style="86" customWidth="1"/>
    <col min="11833" max="11833" width="6.7109375" style="86" customWidth="1"/>
    <col min="11834" max="11834" width="24.5703125" style="86" customWidth="1"/>
    <col min="11835" max="11835" width="1.140625" style="86" customWidth="1"/>
    <col min="11836" max="12072" width="9.140625" style="86"/>
    <col min="12073" max="12073" width="3.140625" style="86" customWidth="1"/>
    <col min="12074" max="12074" width="9.140625" style="86"/>
    <col min="12075" max="12075" width="10.28515625" style="86" customWidth="1"/>
    <col min="12076" max="12076" width="7" style="86" customWidth="1"/>
    <col min="12077" max="12077" width="5.140625" style="86" customWidth="1"/>
    <col min="12078" max="12078" width="7.28515625" style="86" customWidth="1"/>
    <col min="12079" max="12079" width="8.85546875" style="86" customWidth="1"/>
    <col min="12080" max="12080" width="7" style="86" customWidth="1"/>
    <col min="12081" max="12081" width="8" style="86" customWidth="1"/>
    <col min="12082" max="12082" width="7.28515625" style="86" customWidth="1"/>
    <col min="12083" max="12083" width="2.42578125" style="86" customWidth="1"/>
    <col min="12084" max="12084" width="5" style="86" customWidth="1"/>
    <col min="12085" max="12085" width="8" style="86" customWidth="1"/>
    <col min="12086" max="12086" width="10.28515625" style="86" bestFit="1" customWidth="1"/>
    <col min="12087" max="12087" width="10.7109375" style="86" customWidth="1"/>
    <col min="12088" max="12088" width="5.7109375" style="86" customWidth="1"/>
    <col min="12089" max="12089" width="6.7109375" style="86" customWidth="1"/>
    <col min="12090" max="12090" width="24.5703125" style="86" customWidth="1"/>
    <col min="12091" max="12091" width="1.140625" style="86" customWidth="1"/>
    <col min="12092" max="12328" width="9.140625" style="86"/>
    <col min="12329" max="12329" width="3.140625" style="86" customWidth="1"/>
    <col min="12330" max="12330" width="9.140625" style="86"/>
    <col min="12331" max="12331" width="10.28515625" style="86" customWidth="1"/>
    <col min="12332" max="12332" width="7" style="86" customWidth="1"/>
    <col min="12333" max="12333" width="5.140625" style="86" customWidth="1"/>
    <col min="12334" max="12334" width="7.28515625" style="86" customWidth="1"/>
    <col min="12335" max="12335" width="8.85546875" style="86" customWidth="1"/>
    <col min="12336" max="12336" width="7" style="86" customWidth="1"/>
    <col min="12337" max="12337" width="8" style="86" customWidth="1"/>
    <col min="12338" max="12338" width="7.28515625" style="86" customWidth="1"/>
    <col min="12339" max="12339" width="2.42578125" style="86" customWidth="1"/>
    <col min="12340" max="12340" width="5" style="86" customWidth="1"/>
    <col min="12341" max="12341" width="8" style="86" customWidth="1"/>
    <col min="12342" max="12342" width="10.28515625" style="86" bestFit="1" customWidth="1"/>
    <col min="12343" max="12343" width="10.7109375" style="86" customWidth="1"/>
    <col min="12344" max="12344" width="5.7109375" style="86" customWidth="1"/>
    <col min="12345" max="12345" width="6.7109375" style="86" customWidth="1"/>
    <col min="12346" max="12346" width="24.5703125" style="86" customWidth="1"/>
    <col min="12347" max="12347" width="1.140625" style="86" customWidth="1"/>
    <col min="12348" max="12584" width="9.140625" style="86"/>
    <col min="12585" max="12585" width="3.140625" style="86" customWidth="1"/>
    <col min="12586" max="12586" width="9.140625" style="86"/>
    <col min="12587" max="12587" width="10.28515625" style="86" customWidth="1"/>
    <col min="12588" max="12588" width="7" style="86" customWidth="1"/>
    <col min="12589" max="12589" width="5.140625" style="86" customWidth="1"/>
    <col min="12590" max="12590" width="7.28515625" style="86" customWidth="1"/>
    <col min="12591" max="12591" width="8.85546875" style="86" customWidth="1"/>
    <col min="12592" max="12592" width="7" style="86" customWidth="1"/>
    <col min="12593" max="12593" width="8" style="86" customWidth="1"/>
    <col min="12594" max="12594" width="7.28515625" style="86" customWidth="1"/>
    <col min="12595" max="12595" width="2.42578125" style="86" customWidth="1"/>
    <col min="12596" max="12596" width="5" style="86" customWidth="1"/>
    <col min="12597" max="12597" width="8" style="86" customWidth="1"/>
    <col min="12598" max="12598" width="10.28515625" style="86" bestFit="1" customWidth="1"/>
    <col min="12599" max="12599" width="10.7109375" style="86" customWidth="1"/>
    <col min="12600" max="12600" width="5.7109375" style="86" customWidth="1"/>
    <col min="12601" max="12601" width="6.7109375" style="86" customWidth="1"/>
    <col min="12602" max="12602" width="24.5703125" style="86" customWidth="1"/>
    <col min="12603" max="12603" width="1.140625" style="86" customWidth="1"/>
    <col min="12604" max="12840" width="9.140625" style="86"/>
    <col min="12841" max="12841" width="3.140625" style="86" customWidth="1"/>
    <col min="12842" max="12842" width="9.140625" style="86"/>
    <col min="12843" max="12843" width="10.28515625" style="86" customWidth="1"/>
    <col min="12844" max="12844" width="7" style="86" customWidth="1"/>
    <col min="12845" max="12845" width="5.140625" style="86" customWidth="1"/>
    <col min="12846" max="12846" width="7.28515625" style="86" customWidth="1"/>
    <col min="12847" max="12847" width="8.85546875" style="86" customWidth="1"/>
    <col min="12848" max="12848" width="7" style="86" customWidth="1"/>
    <col min="12849" max="12849" width="8" style="86" customWidth="1"/>
    <col min="12850" max="12850" width="7.28515625" style="86" customWidth="1"/>
    <col min="12851" max="12851" width="2.42578125" style="86" customWidth="1"/>
    <col min="12852" max="12852" width="5" style="86" customWidth="1"/>
    <col min="12853" max="12853" width="8" style="86" customWidth="1"/>
    <col min="12854" max="12854" width="10.28515625" style="86" bestFit="1" customWidth="1"/>
    <col min="12855" max="12855" width="10.7109375" style="86" customWidth="1"/>
    <col min="12856" max="12856" width="5.7109375" style="86" customWidth="1"/>
    <col min="12857" max="12857" width="6.7109375" style="86" customWidth="1"/>
    <col min="12858" max="12858" width="24.5703125" style="86" customWidth="1"/>
    <col min="12859" max="12859" width="1.140625" style="86" customWidth="1"/>
    <col min="12860" max="13096" width="9.140625" style="86"/>
    <col min="13097" max="13097" width="3.140625" style="86" customWidth="1"/>
    <col min="13098" max="13098" width="9.140625" style="86"/>
    <col min="13099" max="13099" width="10.28515625" style="86" customWidth="1"/>
    <col min="13100" max="13100" width="7" style="86" customWidth="1"/>
    <col min="13101" max="13101" width="5.140625" style="86" customWidth="1"/>
    <col min="13102" max="13102" width="7.28515625" style="86" customWidth="1"/>
    <col min="13103" max="13103" width="8.85546875" style="86" customWidth="1"/>
    <col min="13104" max="13104" width="7" style="86" customWidth="1"/>
    <col min="13105" max="13105" width="8" style="86" customWidth="1"/>
    <col min="13106" max="13106" width="7.28515625" style="86" customWidth="1"/>
    <col min="13107" max="13107" width="2.42578125" style="86" customWidth="1"/>
    <col min="13108" max="13108" width="5" style="86" customWidth="1"/>
    <col min="13109" max="13109" width="8" style="86" customWidth="1"/>
    <col min="13110" max="13110" width="10.28515625" style="86" bestFit="1" customWidth="1"/>
    <col min="13111" max="13111" width="10.7109375" style="86" customWidth="1"/>
    <col min="13112" max="13112" width="5.7109375" style="86" customWidth="1"/>
    <col min="13113" max="13113" width="6.7109375" style="86" customWidth="1"/>
    <col min="13114" max="13114" width="24.5703125" style="86" customWidth="1"/>
    <col min="13115" max="13115" width="1.140625" style="86" customWidth="1"/>
    <col min="13116" max="13352" width="9.140625" style="86"/>
    <col min="13353" max="13353" width="3.140625" style="86" customWidth="1"/>
    <col min="13354" max="13354" width="9.140625" style="86"/>
    <col min="13355" max="13355" width="10.28515625" style="86" customWidth="1"/>
    <col min="13356" max="13356" width="7" style="86" customWidth="1"/>
    <col min="13357" max="13357" width="5.140625" style="86" customWidth="1"/>
    <col min="13358" max="13358" width="7.28515625" style="86" customWidth="1"/>
    <col min="13359" max="13359" width="8.85546875" style="86" customWidth="1"/>
    <col min="13360" max="13360" width="7" style="86" customWidth="1"/>
    <col min="13361" max="13361" width="8" style="86" customWidth="1"/>
    <col min="13362" max="13362" width="7.28515625" style="86" customWidth="1"/>
    <col min="13363" max="13363" width="2.42578125" style="86" customWidth="1"/>
    <col min="13364" max="13364" width="5" style="86" customWidth="1"/>
    <col min="13365" max="13365" width="8" style="86" customWidth="1"/>
    <col min="13366" max="13366" width="10.28515625" style="86" bestFit="1" customWidth="1"/>
    <col min="13367" max="13367" width="10.7109375" style="86" customWidth="1"/>
    <col min="13368" max="13368" width="5.7109375" style="86" customWidth="1"/>
    <col min="13369" max="13369" width="6.7109375" style="86" customWidth="1"/>
    <col min="13370" max="13370" width="24.5703125" style="86" customWidth="1"/>
    <col min="13371" max="13371" width="1.140625" style="86" customWidth="1"/>
    <col min="13372" max="13608" width="9.140625" style="86"/>
    <col min="13609" max="13609" width="3.140625" style="86" customWidth="1"/>
    <col min="13610" max="13610" width="9.140625" style="86"/>
    <col min="13611" max="13611" width="10.28515625" style="86" customWidth="1"/>
    <col min="13612" max="13612" width="7" style="86" customWidth="1"/>
    <col min="13613" max="13613" width="5.140625" style="86" customWidth="1"/>
    <col min="13614" max="13614" width="7.28515625" style="86" customWidth="1"/>
    <col min="13615" max="13615" width="8.85546875" style="86" customWidth="1"/>
    <col min="13616" max="13616" width="7" style="86" customWidth="1"/>
    <col min="13617" max="13617" width="8" style="86" customWidth="1"/>
    <col min="13618" max="13618" width="7.28515625" style="86" customWidth="1"/>
    <col min="13619" max="13619" width="2.42578125" style="86" customWidth="1"/>
    <col min="13620" max="13620" width="5" style="86" customWidth="1"/>
    <col min="13621" max="13621" width="8" style="86" customWidth="1"/>
    <col min="13622" max="13622" width="10.28515625" style="86" bestFit="1" customWidth="1"/>
    <col min="13623" max="13623" width="10.7109375" style="86" customWidth="1"/>
    <col min="13624" max="13624" width="5.7109375" style="86" customWidth="1"/>
    <col min="13625" max="13625" width="6.7109375" style="86" customWidth="1"/>
    <col min="13626" max="13626" width="24.5703125" style="86" customWidth="1"/>
    <col min="13627" max="13627" width="1.140625" style="86" customWidth="1"/>
    <col min="13628" max="13864" width="9.140625" style="86"/>
    <col min="13865" max="13865" width="3.140625" style="86" customWidth="1"/>
    <col min="13866" max="13866" width="9.140625" style="86"/>
    <col min="13867" max="13867" width="10.28515625" style="86" customWidth="1"/>
    <col min="13868" max="13868" width="7" style="86" customWidth="1"/>
    <col min="13869" max="13869" width="5.140625" style="86" customWidth="1"/>
    <col min="13870" max="13870" width="7.28515625" style="86" customWidth="1"/>
    <col min="13871" max="13871" width="8.85546875" style="86" customWidth="1"/>
    <col min="13872" max="13872" width="7" style="86" customWidth="1"/>
    <col min="13873" max="13873" width="8" style="86" customWidth="1"/>
    <col min="13874" max="13874" width="7.28515625" style="86" customWidth="1"/>
    <col min="13875" max="13875" width="2.42578125" style="86" customWidth="1"/>
    <col min="13876" max="13876" width="5" style="86" customWidth="1"/>
    <col min="13877" max="13877" width="8" style="86" customWidth="1"/>
    <col min="13878" max="13878" width="10.28515625" style="86" bestFit="1" customWidth="1"/>
    <col min="13879" max="13879" width="10.7109375" style="86" customWidth="1"/>
    <col min="13880" max="13880" width="5.7109375" style="86" customWidth="1"/>
    <col min="13881" max="13881" width="6.7109375" style="86" customWidth="1"/>
    <col min="13882" max="13882" width="24.5703125" style="86" customWidth="1"/>
    <col min="13883" max="13883" width="1.140625" style="86" customWidth="1"/>
    <col min="13884" max="14120" width="9.140625" style="86"/>
    <col min="14121" max="14121" width="3.140625" style="86" customWidth="1"/>
    <col min="14122" max="14122" width="9.140625" style="86"/>
    <col min="14123" max="14123" width="10.28515625" style="86" customWidth="1"/>
    <col min="14124" max="14124" width="7" style="86" customWidth="1"/>
    <col min="14125" max="14125" width="5.140625" style="86" customWidth="1"/>
    <col min="14126" max="14126" width="7.28515625" style="86" customWidth="1"/>
    <col min="14127" max="14127" width="8.85546875" style="86" customWidth="1"/>
    <col min="14128" max="14128" width="7" style="86" customWidth="1"/>
    <col min="14129" max="14129" width="8" style="86" customWidth="1"/>
    <col min="14130" max="14130" width="7.28515625" style="86" customWidth="1"/>
    <col min="14131" max="14131" width="2.42578125" style="86" customWidth="1"/>
    <col min="14132" max="14132" width="5" style="86" customWidth="1"/>
    <col min="14133" max="14133" width="8" style="86" customWidth="1"/>
    <col min="14134" max="14134" width="10.28515625" style="86" bestFit="1" customWidth="1"/>
    <col min="14135" max="14135" width="10.7109375" style="86" customWidth="1"/>
    <col min="14136" max="14136" width="5.7109375" style="86" customWidth="1"/>
    <col min="14137" max="14137" width="6.7109375" style="86" customWidth="1"/>
    <col min="14138" max="14138" width="24.5703125" style="86" customWidth="1"/>
    <col min="14139" max="14139" width="1.140625" style="86" customWidth="1"/>
    <col min="14140" max="14376" width="9.140625" style="86"/>
    <col min="14377" max="14377" width="3.140625" style="86" customWidth="1"/>
    <col min="14378" max="14378" width="9.140625" style="86"/>
    <col min="14379" max="14379" width="10.28515625" style="86" customWidth="1"/>
    <col min="14380" max="14380" width="7" style="86" customWidth="1"/>
    <col min="14381" max="14381" width="5.140625" style="86" customWidth="1"/>
    <col min="14382" max="14382" width="7.28515625" style="86" customWidth="1"/>
    <col min="14383" max="14383" width="8.85546875" style="86" customWidth="1"/>
    <col min="14384" max="14384" width="7" style="86" customWidth="1"/>
    <col min="14385" max="14385" width="8" style="86" customWidth="1"/>
    <col min="14386" max="14386" width="7.28515625" style="86" customWidth="1"/>
    <col min="14387" max="14387" width="2.42578125" style="86" customWidth="1"/>
    <col min="14388" max="14388" width="5" style="86" customWidth="1"/>
    <col min="14389" max="14389" width="8" style="86" customWidth="1"/>
    <col min="14390" max="14390" width="10.28515625" style="86" bestFit="1" customWidth="1"/>
    <col min="14391" max="14391" width="10.7109375" style="86" customWidth="1"/>
    <col min="14392" max="14392" width="5.7109375" style="86" customWidth="1"/>
    <col min="14393" max="14393" width="6.7109375" style="86" customWidth="1"/>
    <col min="14394" max="14394" width="24.5703125" style="86" customWidth="1"/>
    <col min="14395" max="14395" width="1.140625" style="86" customWidth="1"/>
    <col min="14396" max="14632" width="9.140625" style="86"/>
    <col min="14633" max="14633" width="3.140625" style="86" customWidth="1"/>
    <col min="14634" max="14634" width="9.140625" style="86"/>
    <col min="14635" max="14635" width="10.28515625" style="86" customWidth="1"/>
    <col min="14636" max="14636" width="7" style="86" customWidth="1"/>
    <col min="14637" max="14637" width="5.140625" style="86" customWidth="1"/>
    <col min="14638" max="14638" width="7.28515625" style="86" customWidth="1"/>
    <col min="14639" max="14639" width="8.85546875" style="86" customWidth="1"/>
    <col min="14640" max="14640" width="7" style="86" customWidth="1"/>
    <col min="14641" max="14641" width="8" style="86" customWidth="1"/>
    <col min="14642" max="14642" width="7.28515625" style="86" customWidth="1"/>
    <col min="14643" max="14643" width="2.42578125" style="86" customWidth="1"/>
    <col min="14644" max="14644" width="5" style="86" customWidth="1"/>
    <col min="14645" max="14645" width="8" style="86" customWidth="1"/>
    <col min="14646" max="14646" width="10.28515625" style="86" bestFit="1" customWidth="1"/>
    <col min="14647" max="14647" width="10.7109375" style="86" customWidth="1"/>
    <col min="14648" max="14648" width="5.7109375" style="86" customWidth="1"/>
    <col min="14649" max="14649" width="6.7109375" style="86" customWidth="1"/>
    <col min="14650" max="14650" width="24.5703125" style="86" customWidth="1"/>
    <col min="14651" max="14651" width="1.140625" style="86" customWidth="1"/>
    <col min="14652" max="14888" width="9.140625" style="86"/>
    <col min="14889" max="14889" width="3.140625" style="86" customWidth="1"/>
    <col min="14890" max="14890" width="9.140625" style="86"/>
    <col min="14891" max="14891" width="10.28515625" style="86" customWidth="1"/>
    <col min="14892" max="14892" width="7" style="86" customWidth="1"/>
    <col min="14893" max="14893" width="5.140625" style="86" customWidth="1"/>
    <col min="14894" max="14894" width="7.28515625" style="86" customWidth="1"/>
    <col min="14895" max="14895" width="8.85546875" style="86" customWidth="1"/>
    <col min="14896" max="14896" width="7" style="86" customWidth="1"/>
    <col min="14897" max="14897" width="8" style="86" customWidth="1"/>
    <col min="14898" max="14898" width="7.28515625" style="86" customWidth="1"/>
    <col min="14899" max="14899" width="2.42578125" style="86" customWidth="1"/>
    <col min="14900" max="14900" width="5" style="86" customWidth="1"/>
    <col min="14901" max="14901" width="8" style="86" customWidth="1"/>
    <col min="14902" max="14902" width="10.28515625" style="86" bestFit="1" customWidth="1"/>
    <col min="14903" max="14903" width="10.7109375" style="86" customWidth="1"/>
    <col min="14904" max="14904" width="5.7109375" style="86" customWidth="1"/>
    <col min="14905" max="14905" width="6.7109375" style="86" customWidth="1"/>
    <col min="14906" max="14906" width="24.5703125" style="86" customWidth="1"/>
    <col min="14907" max="14907" width="1.140625" style="86" customWidth="1"/>
    <col min="14908" max="15144" width="9.140625" style="86"/>
    <col min="15145" max="15145" width="3.140625" style="86" customWidth="1"/>
    <col min="15146" max="15146" width="9.140625" style="86"/>
    <col min="15147" max="15147" width="10.28515625" style="86" customWidth="1"/>
    <col min="15148" max="15148" width="7" style="86" customWidth="1"/>
    <col min="15149" max="15149" width="5.140625" style="86" customWidth="1"/>
    <col min="15150" max="15150" width="7.28515625" style="86" customWidth="1"/>
    <col min="15151" max="15151" width="8.85546875" style="86" customWidth="1"/>
    <col min="15152" max="15152" width="7" style="86" customWidth="1"/>
    <col min="15153" max="15153" width="8" style="86" customWidth="1"/>
    <col min="15154" max="15154" width="7.28515625" style="86" customWidth="1"/>
    <col min="15155" max="15155" width="2.42578125" style="86" customWidth="1"/>
    <col min="15156" max="15156" width="5" style="86" customWidth="1"/>
    <col min="15157" max="15157" width="8" style="86" customWidth="1"/>
    <col min="15158" max="15158" width="10.28515625" style="86" bestFit="1" customWidth="1"/>
    <col min="15159" max="15159" width="10.7109375" style="86" customWidth="1"/>
    <col min="15160" max="15160" width="5.7109375" style="86" customWidth="1"/>
    <col min="15161" max="15161" width="6.7109375" style="86" customWidth="1"/>
    <col min="15162" max="15162" width="24.5703125" style="86" customWidth="1"/>
    <col min="15163" max="15163" width="1.140625" style="86" customWidth="1"/>
    <col min="15164" max="15400" width="9.140625" style="86"/>
    <col min="15401" max="15401" width="3.140625" style="86" customWidth="1"/>
    <col min="15402" max="15402" width="9.140625" style="86"/>
    <col min="15403" max="15403" width="10.28515625" style="86" customWidth="1"/>
    <col min="15404" max="15404" width="7" style="86" customWidth="1"/>
    <col min="15405" max="15405" width="5.140625" style="86" customWidth="1"/>
    <col min="15406" max="15406" width="7.28515625" style="86" customWidth="1"/>
    <col min="15407" max="15407" width="8.85546875" style="86" customWidth="1"/>
    <col min="15408" max="15408" width="7" style="86" customWidth="1"/>
    <col min="15409" max="15409" width="8" style="86" customWidth="1"/>
    <col min="15410" max="15410" width="7.28515625" style="86" customWidth="1"/>
    <col min="15411" max="15411" width="2.42578125" style="86" customWidth="1"/>
    <col min="15412" max="15412" width="5" style="86" customWidth="1"/>
    <col min="15413" max="15413" width="8" style="86" customWidth="1"/>
    <col min="15414" max="15414" width="10.28515625" style="86" bestFit="1" customWidth="1"/>
    <col min="15415" max="15415" width="10.7109375" style="86" customWidth="1"/>
    <col min="15416" max="15416" width="5.7109375" style="86" customWidth="1"/>
    <col min="15417" max="15417" width="6.7109375" style="86" customWidth="1"/>
    <col min="15418" max="15418" width="24.5703125" style="86" customWidth="1"/>
    <col min="15419" max="15419" width="1.140625" style="86" customWidth="1"/>
    <col min="15420" max="15656" width="9.140625" style="86"/>
    <col min="15657" max="15657" width="3.140625" style="86" customWidth="1"/>
    <col min="15658" max="15658" width="9.140625" style="86"/>
    <col min="15659" max="15659" width="10.28515625" style="86" customWidth="1"/>
    <col min="15660" max="15660" width="7" style="86" customWidth="1"/>
    <col min="15661" max="15661" width="5.140625" style="86" customWidth="1"/>
    <col min="15662" max="15662" width="7.28515625" style="86" customWidth="1"/>
    <col min="15663" max="15663" width="8.85546875" style="86" customWidth="1"/>
    <col min="15664" max="15664" width="7" style="86" customWidth="1"/>
    <col min="15665" max="15665" width="8" style="86" customWidth="1"/>
    <col min="15666" max="15666" width="7.28515625" style="86" customWidth="1"/>
    <col min="15667" max="15667" width="2.42578125" style="86" customWidth="1"/>
    <col min="15668" max="15668" width="5" style="86" customWidth="1"/>
    <col min="15669" max="15669" width="8" style="86" customWidth="1"/>
    <col min="15670" max="15670" width="10.28515625" style="86" bestFit="1" customWidth="1"/>
    <col min="15671" max="15671" width="10.7109375" style="86" customWidth="1"/>
    <col min="15672" max="15672" width="5.7109375" style="86" customWidth="1"/>
    <col min="15673" max="15673" width="6.7109375" style="86" customWidth="1"/>
    <col min="15674" max="15674" width="24.5703125" style="86" customWidth="1"/>
    <col min="15675" max="15675" width="1.140625" style="86" customWidth="1"/>
    <col min="15676" max="16384" width="9.140625" style="86"/>
  </cols>
  <sheetData>
    <row r="1" spans="1:22" ht="16.5" customHeight="1" x14ac:dyDescent="0.2">
      <c r="A1" s="238" t="s">
        <v>43</v>
      </c>
      <c r="B1" s="311"/>
      <c r="C1" s="311"/>
      <c r="D1" s="311"/>
      <c r="E1" s="311"/>
      <c r="F1" s="311"/>
      <c r="G1" s="311"/>
      <c r="H1" s="227"/>
      <c r="I1" s="228"/>
      <c r="J1" s="228"/>
      <c r="K1" s="228"/>
      <c r="L1" s="228"/>
      <c r="M1" s="228"/>
      <c r="N1" s="228"/>
      <c r="O1" s="228"/>
      <c r="P1" s="229"/>
      <c r="Q1" s="238" t="s">
        <v>44</v>
      </c>
      <c r="R1" s="312"/>
      <c r="S1" s="83"/>
      <c r="T1" s="84"/>
      <c r="U1" s="84"/>
      <c r="V1" s="85"/>
    </row>
    <row r="2" spans="1:22" ht="16.5" customHeight="1" x14ac:dyDescent="0.2">
      <c r="A2" s="236" t="s">
        <v>42</v>
      </c>
      <c r="B2" s="313"/>
      <c r="C2" s="313"/>
      <c r="D2" s="313"/>
      <c r="E2" s="313"/>
      <c r="F2" s="313"/>
      <c r="G2" s="313"/>
      <c r="H2" s="227"/>
      <c r="I2" s="228"/>
      <c r="J2" s="228"/>
      <c r="K2" s="228"/>
      <c r="L2" s="228"/>
      <c r="M2" s="228"/>
      <c r="N2" s="228"/>
      <c r="O2" s="228"/>
      <c r="P2" s="229"/>
      <c r="Q2" s="236" t="s">
        <v>45</v>
      </c>
      <c r="R2" s="314"/>
      <c r="S2" s="83"/>
      <c r="T2" s="87"/>
      <c r="U2" s="87"/>
      <c r="V2" s="88"/>
    </row>
    <row r="3" spans="1:22" x14ac:dyDescent="0.2">
      <c r="A3" s="322" t="s">
        <v>41</v>
      </c>
      <c r="B3" s="323"/>
      <c r="C3" s="323"/>
      <c r="D3" s="323"/>
      <c r="E3" s="323"/>
      <c r="F3" s="323"/>
      <c r="G3" s="323"/>
      <c r="H3" s="227"/>
      <c r="I3" s="228"/>
      <c r="J3" s="228"/>
      <c r="K3" s="228"/>
      <c r="L3" s="228"/>
      <c r="M3" s="228"/>
      <c r="N3" s="228"/>
      <c r="O3" s="228"/>
      <c r="P3" s="229"/>
      <c r="Q3" s="89"/>
      <c r="R3" s="89"/>
      <c r="S3" s="89"/>
      <c r="T3" s="89"/>
      <c r="U3" s="89"/>
      <c r="V3" s="90"/>
    </row>
    <row r="4" spans="1:22" ht="13.5" customHeight="1" x14ac:dyDescent="0.2">
      <c r="A4" s="91"/>
      <c r="B4" s="92"/>
      <c r="C4" s="93"/>
      <c r="D4" s="93"/>
      <c r="E4" s="93"/>
      <c r="F4" s="93"/>
      <c r="G4" s="93"/>
      <c r="H4" s="94"/>
      <c r="I4" s="95"/>
      <c r="J4" s="95"/>
      <c r="K4" s="95"/>
      <c r="L4" s="95"/>
      <c r="M4" s="95"/>
      <c r="N4" s="95"/>
      <c r="O4" s="95"/>
      <c r="P4" s="95"/>
      <c r="Q4" s="96"/>
      <c r="R4" s="96"/>
      <c r="S4" s="96"/>
      <c r="T4" s="96"/>
      <c r="U4" s="96"/>
      <c r="V4" s="96"/>
    </row>
    <row r="5" spans="1:22" ht="17.25" customHeight="1" x14ac:dyDescent="0.2">
      <c r="A5" s="97"/>
      <c r="B5" s="98"/>
      <c r="C5" s="325" t="s">
        <v>18</v>
      </c>
      <c r="D5" s="325"/>
      <c r="E5" s="325"/>
      <c r="F5" s="325"/>
      <c r="G5" s="325"/>
      <c r="H5" s="325"/>
      <c r="I5" s="325"/>
      <c r="J5" s="325"/>
      <c r="K5" s="325"/>
      <c r="L5" s="325"/>
      <c r="M5" s="325"/>
      <c r="N5" s="325"/>
      <c r="O5" s="325"/>
      <c r="P5" s="325"/>
      <c r="Q5" s="325"/>
      <c r="R5" s="325"/>
      <c r="S5" s="325"/>
      <c r="T5" s="325"/>
      <c r="U5" s="325"/>
      <c r="V5" s="325"/>
    </row>
    <row r="6" spans="1:22" ht="13.5" customHeight="1" x14ac:dyDescent="0.2">
      <c r="A6" s="97"/>
      <c r="B6" s="98"/>
      <c r="C6" s="326" t="s">
        <v>0</v>
      </c>
      <c r="D6" s="327"/>
      <c r="E6" s="327"/>
      <c r="F6" s="327"/>
      <c r="G6" s="327"/>
      <c r="H6" s="327"/>
      <c r="I6" s="327"/>
      <c r="J6" s="327"/>
      <c r="K6" s="327"/>
      <c r="L6" s="327"/>
      <c r="M6" s="327"/>
      <c r="N6" s="327"/>
      <c r="O6" s="327"/>
      <c r="P6" s="327"/>
      <c r="Q6" s="327"/>
      <c r="R6" s="327"/>
      <c r="S6" s="327"/>
      <c r="T6" s="327"/>
      <c r="U6" s="327"/>
      <c r="V6" s="327"/>
    </row>
    <row r="7" spans="1:22" ht="23.25" customHeight="1" x14ac:dyDescent="0.2">
      <c r="A7" s="287" t="s">
        <v>33</v>
      </c>
      <c r="B7" s="290" t="s">
        <v>233</v>
      </c>
      <c r="C7" s="297"/>
      <c r="D7" s="297"/>
      <c r="E7" s="297"/>
      <c r="F7" s="297"/>
      <c r="G7" s="297"/>
      <c r="H7" s="297"/>
      <c r="I7" s="297"/>
      <c r="J7" s="297"/>
      <c r="K7" s="297"/>
      <c r="L7" s="297"/>
      <c r="M7" s="297"/>
      <c r="N7" s="297"/>
      <c r="O7" s="297"/>
      <c r="P7" s="297"/>
      <c r="Q7" s="99" t="s">
        <v>15</v>
      </c>
      <c r="R7" s="100" t="s">
        <v>2</v>
      </c>
      <c r="S7" s="100" t="s">
        <v>16</v>
      </c>
      <c r="T7" s="101" t="s">
        <v>3</v>
      </c>
      <c r="U7" s="298" t="s">
        <v>4</v>
      </c>
      <c r="V7" s="299"/>
    </row>
    <row r="8" spans="1:22" ht="12.75" customHeight="1" x14ac:dyDescent="0.2">
      <c r="A8" s="288"/>
      <c r="B8" s="102"/>
      <c r="C8" s="306" t="s">
        <v>5</v>
      </c>
      <c r="D8" s="306"/>
      <c r="E8" s="306"/>
      <c r="F8" s="306"/>
      <c r="G8" s="306"/>
      <c r="H8" s="306"/>
      <c r="I8" s="306"/>
      <c r="J8" s="306"/>
      <c r="K8" s="306"/>
      <c r="L8" s="306"/>
      <c r="M8" s="306"/>
      <c r="N8" s="306"/>
      <c r="O8" s="306"/>
      <c r="P8" s="306"/>
      <c r="Q8" s="135" t="s">
        <v>16</v>
      </c>
      <c r="R8" s="136"/>
      <c r="S8" s="136"/>
      <c r="T8" s="137"/>
      <c r="U8" s="181" t="s">
        <v>6</v>
      </c>
      <c r="V8" s="182"/>
    </row>
    <row r="9" spans="1:22" ht="45.75" customHeight="1" x14ac:dyDescent="0.2">
      <c r="A9" s="288"/>
      <c r="B9" s="103">
        <v>1</v>
      </c>
      <c r="C9" s="272" t="s">
        <v>144</v>
      </c>
      <c r="D9" s="272"/>
      <c r="E9" s="272"/>
      <c r="F9" s="272"/>
      <c r="G9" s="272"/>
      <c r="H9" s="272"/>
      <c r="I9" s="272"/>
      <c r="J9" s="272"/>
      <c r="K9" s="272"/>
      <c r="L9" s="272"/>
      <c r="M9" s="272"/>
      <c r="N9" s="272"/>
      <c r="O9" s="272"/>
      <c r="P9" s="272"/>
      <c r="Q9" s="138"/>
      <c r="R9" s="139"/>
      <c r="S9" s="139"/>
      <c r="T9" s="140"/>
      <c r="U9" s="183"/>
      <c r="V9" s="184"/>
    </row>
    <row r="10" spans="1:22" ht="42.75" customHeight="1" x14ac:dyDescent="0.2">
      <c r="A10" s="288"/>
      <c r="B10" s="103">
        <v>2</v>
      </c>
      <c r="C10" s="272" t="s">
        <v>145</v>
      </c>
      <c r="D10" s="272"/>
      <c r="E10" s="272"/>
      <c r="F10" s="272"/>
      <c r="G10" s="272"/>
      <c r="H10" s="272"/>
      <c r="I10" s="272"/>
      <c r="J10" s="272"/>
      <c r="K10" s="272"/>
      <c r="L10" s="272"/>
      <c r="M10" s="272"/>
      <c r="N10" s="272"/>
      <c r="O10" s="272"/>
      <c r="P10" s="272"/>
      <c r="Q10" s="138"/>
      <c r="R10" s="139"/>
      <c r="S10" s="139"/>
      <c r="T10" s="140"/>
      <c r="U10" s="183"/>
      <c r="V10" s="184"/>
    </row>
    <row r="11" spans="1:22" ht="43.5" customHeight="1" x14ac:dyDescent="0.2">
      <c r="A11" s="288"/>
      <c r="B11" s="103">
        <v>3</v>
      </c>
      <c r="C11" s="272" t="s">
        <v>146</v>
      </c>
      <c r="D11" s="272"/>
      <c r="E11" s="272"/>
      <c r="F11" s="272"/>
      <c r="G11" s="272"/>
      <c r="H11" s="272"/>
      <c r="I11" s="272"/>
      <c r="J11" s="272"/>
      <c r="K11" s="272"/>
      <c r="L11" s="272"/>
      <c r="M11" s="272"/>
      <c r="N11" s="272"/>
      <c r="O11" s="272"/>
      <c r="P11" s="272"/>
      <c r="Q11" s="138"/>
      <c r="R11" s="139"/>
      <c r="S11" s="139"/>
      <c r="T11" s="140"/>
      <c r="U11" s="183"/>
      <c r="V11" s="184"/>
    </row>
    <row r="12" spans="1:22" ht="13.5" customHeight="1" x14ac:dyDescent="0.2">
      <c r="A12" s="288"/>
      <c r="B12" s="102"/>
      <c r="C12" s="306" t="s">
        <v>7</v>
      </c>
      <c r="D12" s="306"/>
      <c r="E12" s="306"/>
      <c r="F12" s="306"/>
      <c r="G12" s="306"/>
      <c r="H12" s="306"/>
      <c r="I12" s="306"/>
      <c r="J12" s="306"/>
      <c r="K12" s="306"/>
      <c r="L12" s="306"/>
      <c r="M12" s="306"/>
      <c r="N12" s="306"/>
      <c r="O12" s="306"/>
      <c r="P12" s="306"/>
      <c r="Q12" s="138"/>
      <c r="R12" s="139"/>
      <c r="S12" s="139"/>
      <c r="T12" s="140"/>
      <c r="U12" s="183"/>
      <c r="V12" s="184"/>
    </row>
    <row r="13" spans="1:22" ht="28.5" customHeight="1" x14ac:dyDescent="0.2">
      <c r="A13" s="288"/>
      <c r="B13" s="103">
        <v>4</v>
      </c>
      <c r="C13" s="272" t="s">
        <v>147</v>
      </c>
      <c r="D13" s="272"/>
      <c r="E13" s="272"/>
      <c r="F13" s="272"/>
      <c r="G13" s="272"/>
      <c r="H13" s="272"/>
      <c r="I13" s="272"/>
      <c r="J13" s="272"/>
      <c r="K13" s="272"/>
      <c r="L13" s="272"/>
      <c r="M13" s="272"/>
      <c r="N13" s="272"/>
      <c r="O13" s="272"/>
      <c r="P13" s="272"/>
      <c r="Q13" s="138"/>
      <c r="R13" s="139"/>
      <c r="S13" s="139"/>
      <c r="T13" s="140"/>
      <c r="U13" s="183"/>
      <c r="V13" s="184"/>
    </row>
    <row r="14" spans="1:22" ht="30" customHeight="1" x14ac:dyDescent="0.2">
      <c r="A14" s="288"/>
      <c r="B14" s="103">
        <v>5</v>
      </c>
      <c r="C14" s="272" t="s">
        <v>148</v>
      </c>
      <c r="D14" s="272"/>
      <c r="E14" s="272"/>
      <c r="F14" s="272"/>
      <c r="G14" s="272"/>
      <c r="H14" s="272"/>
      <c r="I14" s="272"/>
      <c r="J14" s="272"/>
      <c r="K14" s="272"/>
      <c r="L14" s="272"/>
      <c r="M14" s="272"/>
      <c r="N14" s="272"/>
      <c r="O14" s="272"/>
      <c r="P14" s="272"/>
      <c r="Q14" s="138"/>
      <c r="R14" s="139"/>
      <c r="S14" s="139"/>
      <c r="T14" s="140"/>
      <c r="U14" s="183"/>
      <c r="V14" s="184"/>
    </row>
    <row r="15" spans="1:22" ht="28.5" customHeight="1" x14ac:dyDescent="0.2">
      <c r="A15" s="288"/>
      <c r="B15" s="103">
        <v>6</v>
      </c>
      <c r="C15" s="272" t="s">
        <v>149</v>
      </c>
      <c r="D15" s="272"/>
      <c r="E15" s="272"/>
      <c r="F15" s="272"/>
      <c r="G15" s="272"/>
      <c r="H15" s="272"/>
      <c r="I15" s="272"/>
      <c r="J15" s="272"/>
      <c r="K15" s="272"/>
      <c r="L15" s="272"/>
      <c r="M15" s="272"/>
      <c r="N15" s="272"/>
      <c r="O15" s="272"/>
      <c r="P15" s="272"/>
      <c r="Q15" s="138"/>
      <c r="R15" s="139"/>
      <c r="S15" s="139"/>
      <c r="T15" s="140"/>
      <c r="U15" s="183"/>
      <c r="V15" s="184"/>
    </row>
    <row r="16" spans="1:22" ht="29.25" customHeight="1" x14ac:dyDescent="0.2">
      <c r="A16" s="288"/>
      <c r="B16" s="103">
        <v>7</v>
      </c>
      <c r="C16" s="272" t="s">
        <v>150</v>
      </c>
      <c r="D16" s="272"/>
      <c r="E16" s="272"/>
      <c r="F16" s="272"/>
      <c r="G16" s="272"/>
      <c r="H16" s="272"/>
      <c r="I16" s="272"/>
      <c r="J16" s="272"/>
      <c r="K16" s="272"/>
      <c r="L16" s="272"/>
      <c r="M16" s="272"/>
      <c r="N16" s="272"/>
      <c r="O16" s="272"/>
      <c r="P16" s="272"/>
      <c r="Q16" s="138"/>
      <c r="R16" s="139"/>
      <c r="S16" s="139"/>
      <c r="T16" s="140"/>
      <c r="U16" s="183"/>
      <c r="V16" s="184"/>
    </row>
    <row r="17" spans="1:22" ht="30" customHeight="1" x14ac:dyDescent="0.2">
      <c r="A17" s="288"/>
      <c r="B17" s="103">
        <v>8</v>
      </c>
      <c r="C17" s="272" t="s">
        <v>151</v>
      </c>
      <c r="D17" s="309"/>
      <c r="E17" s="309"/>
      <c r="F17" s="309"/>
      <c r="G17" s="309"/>
      <c r="H17" s="309"/>
      <c r="I17" s="309"/>
      <c r="J17" s="309"/>
      <c r="K17" s="309"/>
      <c r="L17" s="309"/>
      <c r="M17" s="309"/>
      <c r="N17" s="309"/>
      <c r="O17" s="309"/>
      <c r="P17" s="309"/>
      <c r="Q17" s="138"/>
      <c r="R17" s="139"/>
      <c r="S17" s="139"/>
      <c r="T17" s="140"/>
      <c r="U17" s="183"/>
      <c r="V17" s="184"/>
    </row>
    <row r="18" spans="1:22" ht="14.25" customHeight="1" x14ac:dyDescent="0.2">
      <c r="A18" s="288"/>
      <c r="B18" s="102"/>
      <c r="C18" s="306" t="s">
        <v>8</v>
      </c>
      <c r="D18" s="306"/>
      <c r="E18" s="306"/>
      <c r="F18" s="306"/>
      <c r="G18" s="306"/>
      <c r="H18" s="306"/>
      <c r="I18" s="306"/>
      <c r="J18" s="306"/>
      <c r="K18" s="306"/>
      <c r="L18" s="306"/>
      <c r="M18" s="306"/>
      <c r="N18" s="306"/>
      <c r="O18" s="306"/>
      <c r="P18" s="306"/>
      <c r="Q18" s="138"/>
      <c r="R18" s="139"/>
      <c r="S18" s="139"/>
      <c r="T18" s="140"/>
      <c r="U18" s="183"/>
      <c r="V18" s="184"/>
    </row>
    <row r="19" spans="1:22" ht="43.5" customHeight="1" x14ac:dyDescent="0.2">
      <c r="A19" s="288"/>
      <c r="B19" s="103">
        <v>9</v>
      </c>
      <c r="C19" s="272" t="s">
        <v>185</v>
      </c>
      <c r="D19" s="272"/>
      <c r="E19" s="272"/>
      <c r="F19" s="272"/>
      <c r="G19" s="272"/>
      <c r="H19" s="272"/>
      <c r="I19" s="272"/>
      <c r="J19" s="272"/>
      <c r="K19" s="272"/>
      <c r="L19" s="272"/>
      <c r="M19" s="272"/>
      <c r="N19" s="272"/>
      <c r="O19" s="272"/>
      <c r="P19" s="272"/>
      <c r="Q19" s="138"/>
      <c r="R19" s="139"/>
      <c r="S19" s="139"/>
      <c r="T19" s="140"/>
      <c r="U19" s="193" t="s">
        <v>9</v>
      </c>
      <c r="V19" s="194"/>
    </row>
    <row r="20" spans="1:22" ht="42.75" customHeight="1" x14ac:dyDescent="0.2">
      <c r="A20" s="288"/>
      <c r="B20" s="103">
        <v>10</v>
      </c>
      <c r="C20" s="272" t="s">
        <v>153</v>
      </c>
      <c r="D20" s="272"/>
      <c r="E20" s="272"/>
      <c r="F20" s="272"/>
      <c r="G20" s="272"/>
      <c r="H20" s="272"/>
      <c r="I20" s="272"/>
      <c r="J20" s="272"/>
      <c r="K20" s="272"/>
      <c r="L20" s="272"/>
      <c r="M20" s="272"/>
      <c r="N20" s="272"/>
      <c r="O20" s="272"/>
      <c r="P20" s="272"/>
      <c r="Q20" s="138"/>
      <c r="R20" s="139"/>
      <c r="S20" s="139"/>
      <c r="T20" s="140"/>
      <c r="U20" s="195"/>
      <c r="V20" s="196"/>
    </row>
    <row r="21" spans="1:22" ht="43.5" customHeight="1" x14ac:dyDescent="0.2">
      <c r="A21" s="288"/>
      <c r="B21" s="103">
        <v>11</v>
      </c>
      <c r="C21" s="272" t="s">
        <v>154</v>
      </c>
      <c r="D21" s="272"/>
      <c r="E21" s="272"/>
      <c r="F21" s="272"/>
      <c r="G21" s="272"/>
      <c r="H21" s="272"/>
      <c r="I21" s="272"/>
      <c r="J21" s="272"/>
      <c r="K21" s="272"/>
      <c r="L21" s="272"/>
      <c r="M21" s="272"/>
      <c r="N21" s="272"/>
      <c r="O21" s="272"/>
      <c r="P21" s="272"/>
      <c r="Q21" s="138"/>
      <c r="R21" s="139"/>
      <c r="S21" s="139"/>
      <c r="T21" s="140"/>
      <c r="U21" s="195"/>
      <c r="V21" s="196"/>
    </row>
    <row r="22" spans="1:22" ht="30" customHeight="1" x14ac:dyDescent="0.2">
      <c r="A22" s="288"/>
      <c r="B22" s="103">
        <v>12</v>
      </c>
      <c r="C22" s="272" t="s">
        <v>155</v>
      </c>
      <c r="D22" s="272"/>
      <c r="E22" s="272"/>
      <c r="F22" s="272"/>
      <c r="G22" s="272"/>
      <c r="H22" s="272"/>
      <c r="I22" s="272"/>
      <c r="J22" s="272"/>
      <c r="K22" s="272"/>
      <c r="L22" s="272"/>
      <c r="M22" s="272"/>
      <c r="N22" s="272"/>
      <c r="O22" s="272"/>
      <c r="P22" s="272"/>
      <c r="Q22" s="138"/>
      <c r="R22" s="139"/>
      <c r="S22" s="139"/>
      <c r="T22" s="140"/>
      <c r="U22" s="195"/>
      <c r="V22" s="196"/>
    </row>
    <row r="23" spans="1:22" ht="43.5" customHeight="1" x14ac:dyDescent="0.2">
      <c r="A23" s="288"/>
      <c r="B23" s="103">
        <v>13</v>
      </c>
      <c r="C23" s="272" t="s">
        <v>156</v>
      </c>
      <c r="D23" s="272"/>
      <c r="E23" s="272"/>
      <c r="F23" s="272"/>
      <c r="G23" s="272"/>
      <c r="H23" s="272"/>
      <c r="I23" s="272"/>
      <c r="J23" s="272"/>
      <c r="K23" s="272"/>
      <c r="L23" s="272"/>
      <c r="M23" s="272"/>
      <c r="N23" s="272"/>
      <c r="O23" s="272"/>
      <c r="P23" s="272"/>
      <c r="Q23" s="138"/>
      <c r="R23" s="139"/>
      <c r="S23" s="139"/>
      <c r="T23" s="140"/>
      <c r="U23" s="195"/>
      <c r="V23" s="196"/>
    </row>
    <row r="24" spans="1:22" ht="13.5" customHeight="1" x14ac:dyDescent="0.2">
      <c r="A24" s="288"/>
      <c r="B24" s="102"/>
      <c r="C24" s="306" t="s">
        <v>10</v>
      </c>
      <c r="D24" s="306"/>
      <c r="E24" s="306"/>
      <c r="F24" s="306"/>
      <c r="G24" s="306"/>
      <c r="H24" s="306"/>
      <c r="I24" s="306"/>
      <c r="J24" s="306"/>
      <c r="K24" s="306"/>
      <c r="L24" s="306"/>
      <c r="M24" s="306"/>
      <c r="N24" s="306"/>
      <c r="O24" s="306"/>
      <c r="P24" s="306"/>
      <c r="Q24" s="138"/>
      <c r="R24" s="139"/>
      <c r="S24" s="139"/>
      <c r="T24" s="140"/>
      <c r="U24" s="195"/>
      <c r="V24" s="196"/>
    </row>
    <row r="25" spans="1:22" ht="27" customHeight="1" x14ac:dyDescent="0.2">
      <c r="A25" s="288"/>
      <c r="B25" s="103">
        <v>14</v>
      </c>
      <c r="C25" s="272" t="s">
        <v>157</v>
      </c>
      <c r="D25" s="272"/>
      <c r="E25" s="272"/>
      <c r="F25" s="272"/>
      <c r="G25" s="272"/>
      <c r="H25" s="272"/>
      <c r="I25" s="272"/>
      <c r="J25" s="272"/>
      <c r="K25" s="272"/>
      <c r="L25" s="272"/>
      <c r="M25" s="272"/>
      <c r="N25" s="272"/>
      <c r="O25" s="272"/>
      <c r="P25" s="272"/>
      <c r="Q25" s="138"/>
      <c r="R25" s="139"/>
      <c r="S25" s="139"/>
      <c r="T25" s="140"/>
      <c r="U25" s="195"/>
      <c r="V25" s="196"/>
    </row>
    <row r="26" spans="1:22" ht="29.25" customHeight="1" x14ac:dyDescent="0.2">
      <c r="A26" s="288"/>
      <c r="B26" s="103">
        <v>15</v>
      </c>
      <c r="C26" s="272" t="s">
        <v>158</v>
      </c>
      <c r="D26" s="272"/>
      <c r="E26" s="272"/>
      <c r="F26" s="272"/>
      <c r="G26" s="272"/>
      <c r="H26" s="272"/>
      <c r="I26" s="272"/>
      <c r="J26" s="272"/>
      <c r="K26" s="272"/>
      <c r="L26" s="272"/>
      <c r="M26" s="272"/>
      <c r="N26" s="272"/>
      <c r="O26" s="272"/>
      <c r="P26" s="272"/>
      <c r="Q26" s="138"/>
      <c r="R26" s="139"/>
      <c r="S26" s="139"/>
      <c r="T26" s="140"/>
      <c r="U26" s="195"/>
      <c r="V26" s="196"/>
    </row>
    <row r="27" spans="1:22" ht="30" customHeight="1" x14ac:dyDescent="0.2">
      <c r="A27" s="288"/>
      <c r="B27" s="103">
        <v>16</v>
      </c>
      <c r="C27" s="272" t="s">
        <v>159</v>
      </c>
      <c r="D27" s="272"/>
      <c r="E27" s="272"/>
      <c r="F27" s="272"/>
      <c r="G27" s="272"/>
      <c r="H27" s="272"/>
      <c r="I27" s="272"/>
      <c r="J27" s="272"/>
      <c r="K27" s="272"/>
      <c r="L27" s="272"/>
      <c r="M27" s="272"/>
      <c r="N27" s="272"/>
      <c r="O27" s="272"/>
      <c r="P27" s="272"/>
      <c r="Q27" s="138"/>
      <c r="R27" s="139"/>
      <c r="S27" s="139"/>
      <c r="T27" s="140"/>
      <c r="U27" s="195"/>
      <c r="V27" s="196"/>
    </row>
    <row r="28" spans="1:22" ht="29.25" customHeight="1" x14ac:dyDescent="0.2">
      <c r="A28" s="288"/>
      <c r="B28" s="103">
        <v>17</v>
      </c>
      <c r="C28" s="272" t="s">
        <v>160</v>
      </c>
      <c r="D28" s="272"/>
      <c r="E28" s="272"/>
      <c r="F28" s="272"/>
      <c r="G28" s="272"/>
      <c r="H28" s="272"/>
      <c r="I28" s="272"/>
      <c r="J28" s="272"/>
      <c r="K28" s="272"/>
      <c r="L28" s="272"/>
      <c r="M28" s="272"/>
      <c r="N28" s="272"/>
      <c r="O28" s="272"/>
      <c r="P28" s="272"/>
      <c r="Q28" s="138"/>
      <c r="R28" s="139"/>
      <c r="S28" s="139"/>
      <c r="T28" s="140"/>
      <c r="U28" s="195"/>
      <c r="V28" s="196"/>
    </row>
    <row r="29" spans="1:22" ht="14.25" customHeight="1" x14ac:dyDescent="0.2">
      <c r="A29" s="288"/>
      <c r="B29" s="103">
        <v>18</v>
      </c>
      <c r="C29" s="272" t="s">
        <v>161</v>
      </c>
      <c r="D29" s="309"/>
      <c r="E29" s="309"/>
      <c r="F29" s="309"/>
      <c r="G29" s="309"/>
      <c r="H29" s="309"/>
      <c r="I29" s="309"/>
      <c r="J29" s="309"/>
      <c r="K29" s="309"/>
      <c r="L29" s="309"/>
      <c r="M29" s="309"/>
      <c r="N29" s="309"/>
      <c r="O29" s="309"/>
      <c r="P29" s="309"/>
      <c r="Q29" s="138"/>
      <c r="R29" s="139"/>
      <c r="S29" s="139"/>
      <c r="T29" s="140"/>
      <c r="U29" s="195"/>
      <c r="V29" s="196"/>
    </row>
    <row r="30" spans="1:22" ht="18" customHeight="1" x14ac:dyDescent="0.2">
      <c r="A30" s="288"/>
      <c r="B30" s="103">
        <v>19</v>
      </c>
      <c r="C30" s="272" t="s">
        <v>162</v>
      </c>
      <c r="D30" s="272"/>
      <c r="E30" s="272"/>
      <c r="F30" s="272"/>
      <c r="G30" s="272"/>
      <c r="H30" s="272"/>
      <c r="I30" s="272"/>
      <c r="J30" s="272"/>
      <c r="K30" s="272"/>
      <c r="L30" s="272"/>
      <c r="M30" s="272"/>
      <c r="N30" s="272"/>
      <c r="O30" s="272"/>
      <c r="P30" s="272"/>
      <c r="Q30" s="138"/>
      <c r="R30" s="139"/>
      <c r="S30" s="139"/>
      <c r="T30" s="140"/>
      <c r="U30" s="195"/>
      <c r="V30" s="196"/>
    </row>
    <row r="31" spans="1:22" ht="22.5" customHeight="1" x14ac:dyDescent="0.2">
      <c r="A31" s="287" t="s">
        <v>33</v>
      </c>
      <c r="B31" s="290" t="s">
        <v>241</v>
      </c>
      <c r="C31" s="297"/>
      <c r="D31" s="297"/>
      <c r="E31" s="297"/>
      <c r="F31" s="297"/>
      <c r="G31" s="297"/>
      <c r="H31" s="297"/>
      <c r="I31" s="297"/>
      <c r="J31" s="297"/>
      <c r="K31" s="297"/>
      <c r="L31" s="297"/>
      <c r="M31" s="297"/>
      <c r="N31" s="297"/>
      <c r="O31" s="297"/>
      <c r="P31" s="297"/>
      <c r="Q31" s="99" t="s">
        <v>15</v>
      </c>
      <c r="R31" s="100" t="s">
        <v>2</v>
      </c>
      <c r="S31" s="100" t="s">
        <v>16</v>
      </c>
      <c r="T31" s="101" t="s">
        <v>3</v>
      </c>
      <c r="U31" s="298" t="s">
        <v>4</v>
      </c>
      <c r="V31" s="299"/>
    </row>
    <row r="32" spans="1:22" ht="44.25" customHeight="1" x14ac:dyDescent="0.2">
      <c r="A32" s="288"/>
      <c r="B32" s="104">
        <v>20</v>
      </c>
      <c r="C32" s="286" t="s">
        <v>163</v>
      </c>
      <c r="D32" s="286"/>
      <c r="E32" s="286"/>
      <c r="F32" s="286"/>
      <c r="G32" s="286"/>
      <c r="H32" s="286"/>
      <c r="I32" s="286"/>
      <c r="J32" s="286"/>
      <c r="K32" s="286"/>
      <c r="L32" s="286"/>
      <c r="M32" s="286"/>
      <c r="N32" s="286"/>
      <c r="O32" s="286"/>
      <c r="P32" s="286"/>
      <c r="Q32" s="135" t="s">
        <v>16</v>
      </c>
      <c r="R32" s="136"/>
      <c r="S32" s="136"/>
      <c r="T32" s="137"/>
      <c r="U32" s="315" t="s">
        <v>6</v>
      </c>
      <c r="V32" s="316"/>
    </row>
    <row r="33" spans="1:22" ht="58.5" customHeight="1" x14ac:dyDescent="0.2">
      <c r="A33" s="288"/>
      <c r="B33" s="103">
        <v>21</v>
      </c>
      <c r="C33" s="272" t="s">
        <v>164</v>
      </c>
      <c r="D33" s="272"/>
      <c r="E33" s="272"/>
      <c r="F33" s="272"/>
      <c r="G33" s="272"/>
      <c r="H33" s="272"/>
      <c r="I33" s="272"/>
      <c r="J33" s="272"/>
      <c r="K33" s="272"/>
      <c r="L33" s="272"/>
      <c r="M33" s="272"/>
      <c r="N33" s="272"/>
      <c r="O33" s="272"/>
      <c r="P33" s="272"/>
      <c r="Q33" s="138"/>
      <c r="R33" s="139"/>
      <c r="S33" s="139"/>
      <c r="T33" s="140"/>
      <c r="U33" s="317"/>
      <c r="V33" s="318"/>
    </row>
    <row r="34" spans="1:22" ht="30" customHeight="1" x14ac:dyDescent="0.2">
      <c r="A34" s="288"/>
      <c r="B34" s="103">
        <v>22</v>
      </c>
      <c r="C34" s="272" t="s">
        <v>165</v>
      </c>
      <c r="D34" s="272"/>
      <c r="E34" s="272"/>
      <c r="F34" s="272"/>
      <c r="G34" s="272"/>
      <c r="H34" s="272"/>
      <c r="I34" s="272"/>
      <c r="J34" s="272"/>
      <c r="K34" s="272"/>
      <c r="L34" s="272"/>
      <c r="M34" s="272"/>
      <c r="N34" s="272"/>
      <c r="O34" s="272"/>
      <c r="P34" s="272"/>
      <c r="Q34" s="138"/>
      <c r="R34" s="139"/>
      <c r="S34" s="139"/>
      <c r="T34" s="140"/>
      <c r="U34" s="193" t="s">
        <v>9</v>
      </c>
      <c r="V34" s="319"/>
    </row>
    <row r="35" spans="1:22" ht="45.75" customHeight="1" x14ac:dyDescent="0.2">
      <c r="A35" s="289"/>
      <c r="B35" s="105">
        <v>23</v>
      </c>
      <c r="C35" s="296" t="s">
        <v>166</v>
      </c>
      <c r="D35" s="202"/>
      <c r="E35" s="202"/>
      <c r="F35" s="202"/>
      <c r="G35" s="202"/>
      <c r="H35" s="202"/>
      <c r="I35" s="202"/>
      <c r="J35" s="202"/>
      <c r="K35" s="202"/>
      <c r="L35" s="202"/>
      <c r="M35" s="202"/>
      <c r="N35" s="202"/>
      <c r="O35" s="202"/>
      <c r="P35" s="202"/>
      <c r="Q35" s="300"/>
      <c r="R35" s="301"/>
      <c r="S35" s="301"/>
      <c r="T35" s="302"/>
      <c r="U35" s="320"/>
      <c r="V35" s="321"/>
    </row>
    <row r="36" spans="1:22" ht="22.5" customHeight="1" x14ac:dyDescent="0.2">
      <c r="A36" s="287" t="s">
        <v>269</v>
      </c>
      <c r="B36" s="290" t="s">
        <v>239</v>
      </c>
      <c r="C36" s="297"/>
      <c r="D36" s="297"/>
      <c r="E36" s="297"/>
      <c r="F36" s="297"/>
      <c r="G36" s="297"/>
      <c r="H36" s="297"/>
      <c r="I36" s="297"/>
      <c r="J36" s="297"/>
      <c r="K36" s="297"/>
      <c r="L36" s="297"/>
      <c r="M36" s="297"/>
      <c r="N36" s="297"/>
      <c r="O36" s="297"/>
      <c r="P36" s="297"/>
      <c r="Q36" s="99" t="s">
        <v>15</v>
      </c>
      <c r="R36" s="100" t="s">
        <v>2</v>
      </c>
      <c r="S36" s="100" t="s">
        <v>16</v>
      </c>
      <c r="T36" s="101" t="s">
        <v>3</v>
      </c>
      <c r="U36" s="298" t="s">
        <v>4</v>
      </c>
      <c r="V36" s="299"/>
    </row>
    <row r="37" spans="1:22" ht="74.25" customHeight="1" x14ac:dyDescent="0.2">
      <c r="A37" s="288"/>
      <c r="B37" s="106"/>
      <c r="C37" s="303" t="s">
        <v>177</v>
      </c>
      <c r="D37" s="303"/>
      <c r="E37" s="303"/>
      <c r="F37" s="303"/>
      <c r="G37" s="303"/>
      <c r="H37" s="303"/>
      <c r="I37" s="303"/>
      <c r="J37" s="303"/>
      <c r="K37" s="303"/>
      <c r="L37" s="303"/>
      <c r="M37" s="303"/>
      <c r="N37" s="303"/>
      <c r="O37" s="303"/>
      <c r="P37" s="303"/>
      <c r="Q37" s="135" t="s">
        <v>16</v>
      </c>
      <c r="R37" s="136"/>
      <c r="S37" s="136"/>
      <c r="T37" s="137"/>
      <c r="U37" s="315" t="s">
        <v>6</v>
      </c>
      <c r="V37" s="358"/>
    </row>
    <row r="38" spans="1:22" ht="44.25" customHeight="1" x14ac:dyDescent="0.2">
      <c r="A38" s="288"/>
      <c r="B38" s="103">
        <v>24</v>
      </c>
      <c r="C38" s="272" t="s">
        <v>167</v>
      </c>
      <c r="D38" s="272"/>
      <c r="E38" s="272"/>
      <c r="F38" s="272"/>
      <c r="G38" s="272"/>
      <c r="H38" s="272"/>
      <c r="I38" s="272"/>
      <c r="J38" s="272"/>
      <c r="K38" s="272"/>
      <c r="L38" s="272"/>
      <c r="M38" s="272"/>
      <c r="N38" s="272"/>
      <c r="O38" s="272"/>
      <c r="P38" s="272"/>
      <c r="Q38" s="138"/>
      <c r="R38" s="139"/>
      <c r="S38" s="139"/>
      <c r="T38" s="140"/>
      <c r="U38" s="317"/>
      <c r="V38" s="318"/>
    </row>
    <row r="39" spans="1:22" ht="29.25" customHeight="1" x14ac:dyDescent="0.2">
      <c r="A39" s="288"/>
      <c r="B39" s="103">
        <v>25</v>
      </c>
      <c r="C39" s="272" t="s">
        <v>168</v>
      </c>
      <c r="D39" s="272"/>
      <c r="E39" s="272"/>
      <c r="F39" s="272"/>
      <c r="G39" s="272"/>
      <c r="H39" s="272"/>
      <c r="I39" s="272"/>
      <c r="J39" s="272"/>
      <c r="K39" s="272"/>
      <c r="L39" s="272"/>
      <c r="M39" s="272"/>
      <c r="N39" s="272"/>
      <c r="O39" s="272"/>
      <c r="P39" s="272"/>
      <c r="Q39" s="138"/>
      <c r="R39" s="139"/>
      <c r="S39" s="139"/>
      <c r="T39" s="140"/>
      <c r="U39" s="317"/>
      <c r="V39" s="318"/>
    </row>
    <row r="40" spans="1:22" ht="44.25" customHeight="1" x14ac:dyDescent="0.2">
      <c r="A40" s="288"/>
      <c r="B40" s="103">
        <v>26</v>
      </c>
      <c r="C40" s="272" t="s">
        <v>169</v>
      </c>
      <c r="D40" s="272"/>
      <c r="E40" s="272"/>
      <c r="F40" s="272"/>
      <c r="G40" s="272"/>
      <c r="H40" s="272"/>
      <c r="I40" s="272"/>
      <c r="J40" s="272"/>
      <c r="K40" s="272"/>
      <c r="L40" s="272"/>
      <c r="M40" s="272"/>
      <c r="N40" s="272"/>
      <c r="O40" s="272"/>
      <c r="P40" s="272"/>
      <c r="Q40" s="138"/>
      <c r="R40" s="139"/>
      <c r="S40" s="139"/>
      <c r="T40" s="140"/>
      <c r="U40" s="317"/>
      <c r="V40" s="318"/>
    </row>
    <row r="41" spans="1:22" ht="72.75" customHeight="1" x14ac:dyDescent="0.2">
      <c r="A41" s="288"/>
      <c r="B41" s="103">
        <v>27</v>
      </c>
      <c r="C41" s="272" t="s">
        <v>170</v>
      </c>
      <c r="D41" s="309"/>
      <c r="E41" s="309"/>
      <c r="F41" s="309"/>
      <c r="G41" s="309"/>
      <c r="H41" s="309"/>
      <c r="I41" s="309"/>
      <c r="J41" s="309"/>
      <c r="K41" s="309"/>
      <c r="L41" s="309"/>
      <c r="M41" s="309"/>
      <c r="N41" s="309"/>
      <c r="O41" s="309"/>
      <c r="P41" s="308"/>
      <c r="Q41" s="138"/>
      <c r="R41" s="139"/>
      <c r="S41" s="139"/>
      <c r="T41" s="140"/>
      <c r="U41" s="367"/>
      <c r="V41" s="368"/>
    </row>
    <row r="42" spans="1:22" ht="15.75" customHeight="1" x14ac:dyDescent="0.2">
      <c r="A42" s="288"/>
      <c r="B42" s="103">
        <v>28</v>
      </c>
      <c r="C42" s="272" t="s">
        <v>171</v>
      </c>
      <c r="D42" s="272"/>
      <c r="E42" s="272"/>
      <c r="F42" s="272"/>
      <c r="G42" s="272"/>
      <c r="H42" s="272"/>
      <c r="I42" s="272"/>
      <c r="J42" s="272"/>
      <c r="K42" s="272"/>
      <c r="L42" s="272"/>
      <c r="M42" s="272"/>
      <c r="N42" s="272"/>
      <c r="O42" s="272"/>
      <c r="P42" s="310"/>
      <c r="Q42" s="138"/>
      <c r="R42" s="139"/>
      <c r="S42" s="139"/>
      <c r="T42" s="140"/>
      <c r="U42" s="193" t="s">
        <v>9</v>
      </c>
      <c r="V42" s="319"/>
    </row>
    <row r="43" spans="1:22" ht="28.5" customHeight="1" x14ac:dyDescent="0.2">
      <c r="A43" s="288"/>
      <c r="B43" s="103">
        <v>29</v>
      </c>
      <c r="C43" s="272" t="s">
        <v>178</v>
      </c>
      <c r="D43" s="309"/>
      <c r="E43" s="309"/>
      <c r="F43" s="309"/>
      <c r="G43" s="309"/>
      <c r="H43" s="309"/>
      <c r="I43" s="309"/>
      <c r="J43" s="309"/>
      <c r="K43" s="309"/>
      <c r="L43" s="309"/>
      <c r="M43" s="309"/>
      <c r="N43" s="309"/>
      <c r="O43" s="309"/>
      <c r="P43" s="308"/>
      <c r="Q43" s="138"/>
      <c r="R43" s="139"/>
      <c r="S43" s="139"/>
      <c r="T43" s="140"/>
      <c r="U43" s="317"/>
      <c r="V43" s="318"/>
    </row>
    <row r="44" spans="1:22" ht="57" customHeight="1" x14ac:dyDescent="0.2">
      <c r="A44" s="288"/>
      <c r="B44" s="103">
        <v>30</v>
      </c>
      <c r="C44" s="272" t="s">
        <v>179</v>
      </c>
      <c r="D44" s="309"/>
      <c r="E44" s="309"/>
      <c r="F44" s="309"/>
      <c r="G44" s="309"/>
      <c r="H44" s="309"/>
      <c r="I44" s="309"/>
      <c r="J44" s="309"/>
      <c r="K44" s="309"/>
      <c r="L44" s="309"/>
      <c r="M44" s="309"/>
      <c r="N44" s="309"/>
      <c r="O44" s="309"/>
      <c r="P44" s="308"/>
      <c r="Q44" s="138"/>
      <c r="R44" s="139"/>
      <c r="S44" s="139"/>
      <c r="T44" s="140"/>
      <c r="U44" s="317"/>
      <c r="V44" s="318"/>
    </row>
    <row r="45" spans="1:22" ht="59.25" customHeight="1" x14ac:dyDescent="0.2">
      <c r="A45" s="288"/>
      <c r="B45" s="103">
        <v>31</v>
      </c>
      <c r="C45" s="272" t="s">
        <v>180</v>
      </c>
      <c r="D45" s="309"/>
      <c r="E45" s="309"/>
      <c r="F45" s="309"/>
      <c r="G45" s="309"/>
      <c r="H45" s="309"/>
      <c r="I45" s="309"/>
      <c r="J45" s="309"/>
      <c r="K45" s="309"/>
      <c r="L45" s="309"/>
      <c r="M45" s="309"/>
      <c r="N45" s="309"/>
      <c r="O45" s="309"/>
      <c r="P45" s="308"/>
      <c r="Q45" s="138"/>
      <c r="R45" s="139"/>
      <c r="S45" s="139"/>
      <c r="T45" s="140"/>
      <c r="U45" s="317"/>
      <c r="V45" s="318"/>
    </row>
    <row r="46" spans="1:22" ht="73.5" customHeight="1" x14ac:dyDescent="0.2">
      <c r="A46" s="288"/>
      <c r="B46" s="103">
        <v>32</v>
      </c>
      <c r="C46" s="272" t="s">
        <v>181</v>
      </c>
      <c r="D46" s="309"/>
      <c r="E46" s="309"/>
      <c r="F46" s="309"/>
      <c r="G46" s="309"/>
      <c r="H46" s="309"/>
      <c r="I46" s="309"/>
      <c r="J46" s="309"/>
      <c r="K46" s="309"/>
      <c r="L46" s="309"/>
      <c r="M46" s="309"/>
      <c r="N46" s="309"/>
      <c r="O46" s="309"/>
      <c r="P46" s="308"/>
      <c r="Q46" s="138"/>
      <c r="R46" s="139"/>
      <c r="S46" s="139"/>
      <c r="T46" s="140"/>
      <c r="U46" s="317"/>
      <c r="V46" s="318"/>
    </row>
    <row r="47" spans="1:22" ht="45" customHeight="1" x14ac:dyDescent="0.2">
      <c r="A47" s="288"/>
      <c r="B47" s="103">
        <v>33</v>
      </c>
      <c r="C47" s="272" t="s">
        <v>182</v>
      </c>
      <c r="D47" s="309"/>
      <c r="E47" s="309"/>
      <c r="F47" s="309"/>
      <c r="G47" s="309"/>
      <c r="H47" s="309"/>
      <c r="I47" s="309"/>
      <c r="J47" s="309"/>
      <c r="K47" s="309"/>
      <c r="L47" s="309"/>
      <c r="M47" s="309"/>
      <c r="N47" s="309"/>
      <c r="O47" s="309"/>
      <c r="P47" s="308"/>
      <c r="Q47" s="138"/>
      <c r="R47" s="139"/>
      <c r="S47" s="139"/>
      <c r="T47" s="140"/>
      <c r="U47" s="317"/>
      <c r="V47" s="318"/>
    </row>
    <row r="48" spans="1:22" ht="45" customHeight="1" x14ac:dyDescent="0.2">
      <c r="A48" s="288"/>
      <c r="B48" s="103">
        <v>34</v>
      </c>
      <c r="C48" s="272" t="s">
        <v>183</v>
      </c>
      <c r="D48" s="309"/>
      <c r="E48" s="309"/>
      <c r="F48" s="309"/>
      <c r="G48" s="309"/>
      <c r="H48" s="309"/>
      <c r="I48" s="309"/>
      <c r="J48" s="309"/>
      <c r="K48" s="309"/>
      <c r="L48" s="309"/>
      <c r="M48" s="309"/>
      <c r="N48" s="309"/>
      <c r="O48" s="309"/>
      <c r="P48" s="308"/>
      <c r="Q48" s="138"/>
      <c r="R48" s="139"/>
      <c r="S48" s="139"/>
      <c r="T48" s="140"/>
      <c r="U48" s="317"/>
      <c r="V48" s="318"/>
    </row>
    <row r="49" spans="1:22" ht="31.5" customHeight="1" x14ac:dyDescent="0.2">
      <c r="A49" s="289"/>
      <c r="B49" s="105">
        <v>35</v>
      </c>
      <c r="C49" s="296" t="s">
        <v>184</v>
      </c>
      <c r="D49" s="296"/>
      <c r="E49" s="296"/>
      <c r="F49" s="296"/>
      <c r="G49" s="296"/>
      <c r="H49" s="296"/>
      <c r="I49" s="296"/>
      <c r="J49" s="296"/>
      <c r="K49" s="296"/>
      <c r="L49" s="296"/>
      <c r="M49" s="296"/>
      <c r="N49" s="296"/>
      <c r="O49" s="296"/>
      <c r="P49" s="296"/>
      <c r="Q49" s="205"/>
      <c r="R49" s="206"/>
      <c r="S49" s="206"/>
      <c r="T49" s="207"/>
      <c r="U49" s="320"/>
      <c r="V49" s="321"/>
    </row>
    <row r="50" spans="1:22" ht="26.25" customHeight="1" x14ac:dyDescent="0.2">
      <c r="A50" s="287" t="s">
        <v>33</v>
      </c>
      <c r="B50" s="290" t="s">
        <v>242</v>
      </c>
      <c r="C50" s="291"/>
      <c r="D50" s="291"/>
      <c r="E50" s="291"/>
      <c r="F50" s="291"/>
      <c r="G50" s="291"/>
      <c r="H50" s="291"/>
      <c r="I50" s="291"/>
      <c r="J50" s="291"/>
      <c r="K50" s="291"/>
      <c r="L50" s="291"/>
      <c r="M50" s="291"/>
      <c r="N50" s="291"/>
      <c r="O50" s="291"/>
      <c r="P50" s="291"/>
      <c r="Q50" s="99" t="s">
        <v>15</v>
      </c>
      <c r="R50" s="100" t="s">
        <v>2</v>
      </c>
      <c r="S50" s="100" t="s">
        <v>16</v>
      </c>
      <c r="T50" s="101" t="s">
        <v>3</v>
      </c>
      <c r="U50" s="292" t="s">
        <v>4</v>
      </c>
      <c r="V50" s="293"/>
    </row>
    <row r="51" spans="1:22" ht="87" customHeight="1" x14ac:dyDescent="0.2">
      <c r="A51" s="288"/>
      <c r="B51" s="104">
        <v>36</v>
      </c>
      <c r="C51" s="286" t="s">
        <v>172</v>
      </c>
      <c r="D51" s="286"/>
      <c r="E51" s="286"/>
      <c r="F51" s="286"/>
      <c r="G51" s="286"/>
      <c r="H51" s="286"/>
      <c r="I51" s="286"/>
      <c r="J51" s="286"/>
      <c r="K51" s="286"/>
      <c r="L51" s="286"/>
      <c r="M51" s="286"/>
      <c r="N51" s="286"/>
      <c r="O51" s="286"/>
      <c r="P51" s="286"/>
      <c r="Q51" s="135" t="s">
        <v>16</v>
      </c>
      <c r="R51" s="136"/>
      <c r="S51" s="136"/>
      <c r="T51" s="137"/>
      <c r="U51" s="181" t="s">
        <v>6</v>
      </c>
      <c r="V51" s="182"/>
    </row>
    <row r="52" spans="1:22" ht="27.75" customHeight="1" x14ac:dyDescent="0.2">
      <c r="A52" s="288"/>
      <c r="B52" s="103">
        <v>37</v>
      </c>
      <c r="C52" s="272" t="s">
        <v>173</v>
      </c>
      <c r="D52" s="272"/>
      <c r="E52" s="272"/>
      <c r="F52" s="272"/>
      <c r="G52" s="272"/>
      <c r="H52" s="272"/>
      <c r="I52" s="272"/>
      <c r="J52" s="272"/>
      <c r="K52" s="272"/>
      <c r="L52" s="272"/>
      <c r="M52" s="272"/>
      <c r="N52" s="272"/>
      <c r="O52" s="272"/>
      <c r="P52" s="310"/>
      <c r="Q52" s="138"/>
      <c r="R52" s="139"/>
      <c r="S52" s="139"/>
      <c r="T52" s="140"/>
      <c r="U52" s="183"/>
      <c r="V52" s="184"/>
    </row>
    <row r="53" spans="1:22" ht="30.75" customHeight="1" x14ac:dyDescent="0.2">
      <c r="A53" s="288"/>
      <c r="B53" s="103">
        <v>38</v>
      </c>
      <c r="C53" s="272" t="s">
        <v>174</v>
      </c>
      <c r="D53" s="272"/>
      <c r="E53" s="272"/>
      <c r="F53" s="272"/>
      <c r="G53" s="272"/>
      <c r="H53" s="272"/>
      <c r="I53" s="272"/>
      <c r="J53" s="272"/>
      <c r="K53" s="272"/>
      <c r="L53" s="272"/>
      <c r="M53" s="272"/>
      <c r="N53" s="272"/>
      <c r="O53" s="272"/>
      <c r="P53" s="272"/>
      <c r="Q53" s="138"/>
      <c r="R53" s="139"/>
      <c r="S53" s="139"/>
      <c r="T53" s="140"/>
      <c r="U53" s="211" t="s">
        <v>9</v>
      </c>
      <c r="V53" s="212"/>
    </row>
    <row r="54" spans="1:22" ht="30" customHeight="1" x14ac:dyDescent="0.2">
      <c r="A54" s="288"/>
      <c r="B54" s="103">
        <v>39</v>
      </c>
      <c r="C54" s="272" t="s">
        <v>175</v>
      </c>
      <c r="D54" s="307"/>
      <c r="E54" s="307"/>
      <c r="F54" s="307"/>
      <c r="G54" s="307"/>
      <c r="H54" s="307"/>
      <c r="I54" s="307"/>
      <c r="J54" s="307"/>
      <c r="K54" s="307"/>
      <c r="L54" s="307"/>
      <c r="M54" s="307"/>
      <c r="N54" s="307"/>
      <c r="O54" s="307"/>
      <c r="P54" s="308"/>
      <c r="Q54" s="138"/>
      <c r="R54" s="139"/>
      <c r="S54" s="139"/>
      <c r="T54" s="140"/>
      <c r="U54" s="193"/>
      <c r="V54" s="194"/>
    </row>
    <row r="55" spans="1:22" ht="30.75" customHeight="1" x14ac:dyDescent="0.2">
      <c r="A55" s="289"/>
      <c r="B55" s="105">
        <v>40</v>
      </c>
      <c r="C55" s="296" t="s">
        <v>176</v>
      </c>
      <c r="D55" s="296"/>
      <c r="E55" s="296"/>
      <c r="F55" s="296"/>
      <c r="G55" s="296"/>
      <c r="H55" s="296"/>
      <c r="I55" s="296"/>
      <c r="J55" s="296"/>
      <c r="K55" s="296"/>
      <c r="L55" s="296"/>
      <c r="M55" s="296"/>
      <c r="N55" s="296"/>
      <c r="O55" s="296"/>
      <c r="P55" s="296"/>
      <c r="Q55" s="205"/>
      <c r="R55" s="206"/>
      <c r="S55" s="206"/>
      <c r="T55" s="207"/>
      <c r="U55" s="213"/>
      <c r="V55" s="214"/>
    </row>
    <row r="56" spans="1:22" ht="25.5" customHeight="1" x14ac:dyDescent="0.2">
      <c r="A56" s="287" t="s">
        <v>34</v>
      </c>
      <c r="B56" s="290" t="s">
        <v>35</v>
      </c>
      <c r="C56" s="291"/>
      <c r="D56" s="291"/>
      <c r="E56" s="291"/>
      <c r="F56" s="291"/>
      <c r="G56" s="291"/>
      <c r="H56" s="291"/>
      <c r="I56" s="291"/>
      <c r="J56" s="291"/>
      <c r="K56" s="291"/>
      <c r="L56" s="291"/>
      <c r="M56" s="291"/>
      <c r="N56" s="291"/>
      <c r="O56" s="291"/>
      <c r="P56" s="291"/>
      <c r="Q56" s="99" t="s">
        <v>15</v>
      </c>
      <c r="R56" s="100" t="s">
        <v>2</v>
      </c>
      <c r="S56" s="100" t="s">
        <v>16</v>
      </c>
      <c r="T56" s="101" t="s">
        <v>3</v>
      </c>
      <c r="U56" s="292" t="s">
        <v>4</v>
      </c>
      <c r="V56" s="293"/>
    </row>
    <row r="57" spans="1:22" ht="34.5" customHeight="1" x14ac:dyDescent="0.2">
      <c r="A57" s="288"/>
      <c r="B57" s="329">
        <v>1</v>
      </c>
      <c r="C57" s="286" t="s">
        <v>69</v>
      </c>
      <c r="D57" s="286"/>
      <c r="E57" s="286"/>
      <c r="F57" s="286"/>
      <c r="G57" s="286"/>
      <c r="H57" s="286"/>
      <c r="I57" s="286"/>
      <c r="J57" s="286"/>
      <c r="K57" s="286"/>
      <c r="L57" s="286"/>
      <c r="M57" s="286"/>
      <c r="N57" s="286"/>
      <c r="O57" s="286"/>
      <c r="P57" s="331"/>
      <c r="Q57" s="135" t="s">
        <v>16</v>
      </c>
      <c r="R57" s="136"/>
      <c r="S57" s="136"/>
      <c r="T57" s="137"/>
      <c r="U57" s="181" t="s">
        <v>6</v>
      </c>
      <c r="V57" s="182"/>
    </row>
    <row r="58" spans="1:22" ht="24.75" customHeight="1" x14ac:dyDescent="0.2">
      <c r="A58" s="288"/>
      <c r="B58" s="330"/>
      <c r="C58" s="332"/>
      <c r="D58" s="332"/>
      <c r="E58" s="332"/>
      <c r="F58" s="332"/>
      <c r="G58" s="332"/>
      <c r="H58" s="332"/>
      <c r="I58" s="332"/>
      <c r="J58" s="332"/>
      <c r="K58" s="332"/>
      <c r="L58" s="332"/>
      <c r="M58" s="332"/>
      <c r="N58" s="332"/>
      <c r="O58" s="332"/>
      <c r="P58" s="333"/>
      <c r="Q58" s="138"/>
      <c r="R58" s="139"/>
      <c r="S58" s="139"/>
      <c r="T58" s="140"/>
      <c r="U58" s="183"/>
      <c r="V58" s="184"/>
    </row>
    <row r="59" spans="1:22" ht="23.25" customHeight="1" x14ac:dyDescent="0.2">
      <c r="A59" s="288"/>
      <c r="B59" s="330"/>
      <c r="C59" s="332"/>
      <c r="D59" s="332"/>
      <c r="E59" s="332"/>
      <c r="F59" s="332"/>
      <c r="G59" s="332"/>
      <c r="H59" s="332"/>
      <c r="I59" s="332"/>
      <c r="J59" s="332"/>
      <c r="K59" s="332"/>
      <c r="L59" s="332"/>
      <c r="M59" s="332"/>
      <c r="N59" s="332"/>
      <c r="O59" s="332"/>
      <c r="P59" s="333"/>
      <c r="Q59" s="138"/>
      <c r="R59" s="139"/>
      <c r="S59" s="139"/>
      <c r="T59" s="140"/>
      <c r="U59" s="193" t="s">
        <v>9</v>
      </c>
      <c r="V59" s="194"/>
    </row>
    <row r="60" spans="1:22" ht="31.5" customHeight="1" x14ac:dyDescent="0.2">
      <c r="A60" s="288"/>
      <c r="B60" s="330"/>
      <c r="C60" s="332"/>
      <c r="D60" s="332"/>
      <c r="E60" s="332"/>
      <c r="F60" s="332"/>
      <c r="G60" s="332"/>
      <c r="H60" s="332"/>
      <c r="I60" s="332"/>
      <c r="J60" s="332"/>
      <c r="K60" s="332"/>
      <c r="L60" s="332"/>
      <c r="M60" s="332"/>
      <c r="N60" s="332"/>
      <c r="O60" s="332"/>
      <c r="P60" s="333"/>
      <c r="Q60" s="138"/>
      <c r="R60" s="139"/>
      <c r="S60" s="139"/>
      <c r="T60" s="140"/>
      <c r="U60" s="195"/>
      <c r="V60" s="196"/>
    </row>
    <row r="61" spans="1:22" ht="41.25" customHeight="1" x14ac:dyDescent="0.2">
      <c r="A61" s="328"/>
      <c r="B61" s="107">
        <v>2</v>
      </c>
      <c r="C61" s="202" t="s">
        <v>246</v>
      </c>
      <c r="D61" s="202"/>
      <c r="E61" s="202"/>
      <c r="F61" s="202"/>
      <c r="G61" s="202"/>
      <c r="H61" s="202"/>
      <c r="I61" s="202"/>
      <c r="J61" s="202"/>
      <c r="K61" s="202"/>
      <c r="L61" s="202"/>
      <c r="M61" s="202"/>
      <c r="N61" s="202"/>
      <c r="O61" s="202"/>
      <c r="P61" s="203"/>
      <c r="Q61" s="334"/>
      <c r="R61" s="335"/>
      <c r="S61" s="335"/>
      <c r="T61" s="336"/>
      <c r="U61" s="320"/>
      <c r="V61" s="321"/>
    </row>
    <row r="62" spans="1:22" ht="24.75" customHeight="1" x14ac:dyDescent="0.2">
      <c r="A62" s="287" t="s">
        <v>34</v>
      </c>
      <c r="B62" s="290" t="s">
        <v>36</v>
      </c>
      <c r="C62" s="291"/>
      <c r="D62" s="291"/>
      <c r="E62" s="291"/>
      <c r="F62" s="291"/>
      <c r="G62" s="291"/>
      <c r="H62" s="291"/>
      <c r="I62" s="291"/>
      <c r="J62" s="291"/>
      <c r="K62" s="291"/>
      <c r="L62" s="291"/>
      <c r="M62" s="291"/>
      <c r="N62" s="291"/>
      <c r="O62" s="291"/>
      <c r="P62" s="291"/>
      <c r="Q62" s="99" t="s">
        <v>15</v>
      </c>
      <c r="R62" s="100" t="s">
        <v>2</v>
      </c>
      <c r="S62" s="100" t="s">
        <v>16</v>
      </c>
      <c r="T62" s="101" t="s">
        <v>3</v>
      </c>
      <c r="U62" s="292" t="s">
        <v>4</v>
      </c>
      <c r="V62" s="293"/>
    </row>
    <row r="63" spans="1:22" ht="24.75" customHeight="1" x14ac:dyDescent="0.2">
      <c r="A63" s="288"/>
      <c r="B63" s="329">
        <v>1</v>
      </c>
      <c r="C63" s="286" t="s">
        <v>70</v>
      </c>
      <c r="D63" s="286"/>
      <c r="E63" s="286"/>
      <c r="F63" s="286"/>
      <c r="G63" s="286"/>
      <c r="H63" s="286"/>
      <c r="I63" s="286"/>
      <c r="J63" s="286"/>
      <c r="K63" s="286"/>
      <c r="L63" s="286"/>
      <c r="M63" s="286"/>
      <c r="N63" s="286"/>
      <c r="O63" s="286"/>
      <c r="P63" s="331"/>
      <c r="Q63" s="135" t="s">
        <v>16</v>
      </c>
      <c r="R63" s="136"/>
      <c r="S63" s="136"/>
      <c r="T63" s="137"/>
      <c r="U63" s="315" t="s">
        <v>6</v>
      </c>
      <c r="V63" s="337"/>
    </row>
    <row r="64" spans="1:22" ht="30" customHeight="1" x14ac:dyDescent="0.2">
      <c r="A64" s="288"/>
      <c r="B64" s="330"/>
      <c r="C64" s="332"/>
      <c r="D64" s="332"/>
      <c r="E64" s="332"/>
      <c r="F64" s="332"/>
      <c r="G64" s="332"/>
      <c r="H64" s="332"/>
      <c r="I64" s="332"/>
      <c r="J64" s="332"/>
      <c r="K64" s="332"/>
      <c r="L64" s="332"/>
      <c r="M64" s="332"/>
      <c r="N64" s="332"/>
      <c r="O64" s="332"/>
      <c r="P64" s="333"/>
      <c r="Q64" s="138"/>
      <c r="R64" s="139"/>
      <c r="S64" s="139"/>
      <c r="T64" s="140"/>
      <c r="U64" s="338"/>
      <c r="V64" s="223"/>
    </row>
    <row r="65" spans="1:22" ht="43.5" customHeight="1" x14ac:dyDescent="0.2">
      <c r="A65" s="288"/>
      <c r="B65" s="330"/>
      <c r="C65" s="332"/>
      <c r="D65" s="332"/>
      <c r="E65" s="332"/>
      <c r="F65" s="332"/>
      <c r="G65" s="332"/>
      <c r="H65" s="332"/>
      <c r="I65" s="332"/>
      <c r="J65" s="332"/>
      <c r="K65" s="332"/>
      <c r="L65" s="332"/>
      <c r="M65" s="332"/>
      <c r="N65" s="332"/>
      <c r="O65" s="332"/>
      <c r="P65" s="333"/>
      <c r="Q65" s="138"/>
      <c r="R65" s="139"/>
      <c r="S65" s="139"/>
      <c r="T65" s="140"/>
      <c r="U65" s="193" t="s">
        <v>9</v>
      </c>
      <c r="V65" s="194"/>
    </row>
    <row r="66" spans="1:22" ht="30" customHeight="1" x14ac:dyDescent="0.2">
      <c r="A66" s="288"/>
      <c r="B66" s="330"/>
      <c r="C66" s="332"/>
      <c r="D66" s="332"/>
      <c r="E66" s="332"/>
      <c r="F66" s="332"/>
      <c r="G66" s="332"/>
      <c r="H66" s="332"/>
      <c r="I66" s="332"/>
      <c r="J66" s="332"/>
      <c r="K66" s="332"/>
      <c r="L66" s="332"/>
      <c r="M66" s="332"/>
      <c r="N66" s="332"/>
      <c r="O66" s="332"/>
      <c r="P66" s="333"/>
      <c r="Q66" s="138"/>
      <c r="R66" s="139"/>
      <c r="S66" s="139"/>
      <c r="T66" s="140"/>
      <c r="U66" s="195"/>
      <c r="V66" s="196"/>
    </row>
    <row r="67" spans="1:22" ht="41.25" customHeight="1" x14ac:dyDescent="0.2">
      <c r="A67" s="328"/>
      <c r="B67" s="107">
        <v>2</v>
      </c>
      <c r="C67" s="202" t="s">
        <v>247</v>
      </c>
      <c r="D67" s="202"/>
      <c r="E67" s="202"/>
      <c r="F67" s="202"/>
      <c r="G67" s="202"/>
      <c r="H67" s="202"/>
      <c r="I67" s="202"/>
      <c r="J67" s="202"/>
      <c r="K67" s="202"/>
      <c r="L67" s="202"/>
      <c r="M67" s="202"/>
      <c r="N67" s="202"/>
      <c r="O67" s="202"/>
      <c r="P67" s="203"/>
      <c r="Q67" s="334"/>
      <c r="R67" s="335"/>
      <c r="S67" s="335"/>
      <c r="T67" s="336"/>
      <c r="U67" s="320"/>
      <c r="V67" s="321"/>
    </row>
    <row r="68" spans="1:22" ht="25.5" customHeight="1" x14ac:dyDescent="0.2">
      <c r="A68" s="287" t="s">
        <v>34</v>
      </c>
      <c r="B68" s="290" t="s">
        <v>37</v>
      </c>
      <c r="C68" s="291"/>
      <c r="D68" s="291"/>
      <c r="E68" s="291"/>
      <c r="F68" s="291"/>
      <c r="G68" s="291"/>
      <c r="H68" s="291"/>
      <c r="I68" s="291"/>
      <c r="J68" s="291"/>
      <c r="K68" s="291"/>
      <c r="L68" s="291"/>
      <c r="M68" s="291"/>
      <c r="N68" s="291"/>
      <c r="O68" s="291"/>
      <c r="P68" s="291"/>
      <c r="Q68" s="99" t="s">
        <v>15</v>
      </c>
      <c r="R68" s="100" t="s">
        <v>2</v>
      </c>
      <c r="S68" s="100" t="s">
        <v>16</v>
      </c>
      <c r="T68" s="101" t="s">
        <v>3</v>
      </c>
      <c r="U68" s="292" t="s">
        <v>4</v>
      </c>
      <c r="V68" s="293"/>
    </row>
    <row r="69" spans="1:22" ht="18" customHeight="1" x14ac:dyDescent="0.2">
      <c r="A69" s="288"/>
      <c r="B69" s="329">
        <v>1</v>
      </c>
      <c r="C69" s="331" t="s">
        <v>71</v>
      </c>
      <c r="D69" s="339"/>
      <c r="E69" s="339"/>
      <c r="F69" s="339"/>
      <c r="G69" s="339"/>
      <c r="H69" s="339"/>
      <c r="I69" s="339"/>
      <c r="J69" s="339"/>
      <c r="K69" s="339"/>
      <c r="L69" s="339"/>
      <c r="M69" s="339"/>
      <c r="N69" s="339"/>
      <c r="O69" s="339"/>
      <c r="P69" s="339"/>
      <c r="Q69" s="135" t="s">
        <v>16</v>
      </c>
      <c r="R69" s="136"/>
      <c r="S69" s="136"/>
      <c r="T69" s="137"/>
      <c r="U69" s="181" t="s">
        <v>6</v>
      </c>
      <c r="V69" s="182"/>
    </row>
    <row r="70" spans="1:22" ht="31.5" customHeight="1" x14ac:dyDescent="0.2">
      <c r="A70" s="288"/>
      <c r="B70" s="330"/>
      <c r="C70" s="333"/>
      <c r="D70" s="340"/>
      <c r="E70" s="340"/>
      <c r="F70" s="340"/>
      <c r="G70" s="340"/>
      <c r="H70" s="340"/>
      <c r="I70" s="340"/>
      <c r="J70" s="340"/>
      <c r="K70" s="340"/>
      <c r="L70" s="340"/>
      <c r="M70" s="340"/>
      <c r="N70" s="340"/>
      <c r="O70" s="340"/>
      <c r="P70" s="340"/>
      <c r="Q70" s="138"/>
      <c r="R70" s="139"/>
      <c r="S70" s="139"/>
      <c r="T70" s="140"/>
      <c r="U70" s="183"/>
      <c r="V70" s="184"/>
    </row>
    <row r="71" spans="1:22" ht="36" customHeight="1" x14ac:dyDescent="0.2">
      <c r="A71" s="288"/>
      <c r="B71" s="330"/>
      <c r="C71" s="333"/>
      <c r="D71" s="340"/>
      <c r="E71" s="340"/>
      <c r="F71" s="340"/>
      <c r="G71" s="340"/>
      <c r="H71" s="340"/>
      <c r="I71" s="340"/>
      <c r="J71" s="340"/>
      <c r="K71" s="340"/>
      <c r="L71" s="340"/>
      <c r="M71" s="340"/>
      <c r="N71" s="340"/>
      <c r="O71" s="340"/>
      <c r="P71" s="340"/>
      <c r="Q71" s="138"/>
      <c r="R71" s="139"/>
      <c r="S71" s="139"/>
      <c r="T71" s="140"/>
      <c r="U71" s="193" t="s">
        <v>9</v>
      </c>
      <c r="V71" s="194"/>
    </row>
    <row r="72" spans="1:22" ht="49.5" customHeight="1" x14ac:dyDescent="0.2">
      <c r="A72" s="328"/>
      <c r="B72" s="107">
        <v>2</v>
      </c>
      <c r="C72" s="203" t="s">
        <v>248</v>
      </c>
      <c r="D72" s="242"/>
      <c r="E72" s="242"/>
      <c r="F72" s="242"/>
      <c r="G72" s="242"/>
      <c r="H72" s="242"/>
      <c r="I72" s="242"/>
      <c r="J72" s="242"/>
      <c r="K72" s="242"/>
      <c r="L72" s="242"/>
      <c r="M72" s="242"/>
      <c r="N72" s="242"/>
      <c r="O72" s="242"/>
      <c r="P72" s="242"/>
      <c r="Q72" s="334"/>
      <c r="R72" s="335"/>
      <c r="S72" s="335"/>
      <c r="T72" s="336"/>
      <c r="U72" s="320"/>
      <c r="V72" s="321"/>
    </row>
    <row r="73" spans="1:22" ht="24.75" customHeight="1" x14ac:dyDescent="0.2">
      <c r="A73" s="287" t="s">
        <v>34</v>
      </c>
      <c r="B73" s="290" t="s">
        <v>38</v>
      </c>
      <c r="C73" s="291"/>
      <c r="D73" s="291"/>
      <c r="E73" s="291"/>
      <c r="F73" s="291"/>
      <c r="G73" s="291"/>
      <c r="H73" s="291"/>
      <c r="I73" s="291"/>
      <c r="J73" s="291"/>
      <c r="K73" s="291"/>
      <c r="L73" s="291"/>
      <c r="M73" s="291"/>
      <c r="N73" s="291"/>
      <c r="O73" s="291"/>
      <c r="P73" s="341"/>
      <c r="Q73" s="99" t="s">
        <v>15</v>
      </c>
      <c r="R73" s="100" t="s">
        <v>2</v>
      </c>
      <c r="S73" s="100" t="s">
        <v>16</v>
      </c>
      <c r="T73" s="101" t="s">
        <v>3</v>
      </c>
      <c r="U73" s="298" t="s">
        <v>4</v>
      </c>
      <c r="V73" s="299"/>
    </row>
    <row r="74" spans="1:22" ht="42.75" customHeight="1" x14ac:dyDescent="0.2">
      <c r="A74" s="288"/>
      <c r="B74" s="329">
        <v>1</v>
      </c>
      <c r="C74" s="286" t="s">
        <v>68</v>
      </c>
      <c r="D74" s="286"/>
      <c r="E74" s="286"/>
      <c r="F74" s="286"/>
      <c r="G74" s="286"/>
      <c r="H74" s="286"/>
      <c r="I74" s="286"/>
      <c r="J74" s="286"/>
      <c r="K74" s="286"/>
      <c r="L74" s="286"/>
      <c r="M74" s="286"/>
      <c r="N74" s="286"/>
      <c r="O74" s="286"/>
      <c r="P74" s="331"/>
      <c r="Q74" s="135" t="s">
        <v>16</v>
      </c>
      <c r="R74" s="136"/>
      <c r="S74" s="136"/>
      <c r="T74" s="137"/>
      <c r="U74" s="315" t="s">
        <v>6</v>
      </c>
      <c r="V74" s="316"/>
    </row>
    <row r="75" spans="1:22" ht="33" customHeight="1" x14ac:dyDescent="0.2">
      <c r="A75" s="288"/>
      <c r="B75" s="342"/>
      <c r="C75" s="272"/>
      <c r="D75" s="272"/>
      <c r="E75" s="272"/>
      <c r="F75" s="272"/>
      <c r="G75" s="272"/>
      <c r="H75" s="272"/>
      <c r="I75" s="272"/>
      <c r="J75" s="272"/>
      <c r="K75" s="272"/>
      <c r="L75" s="272"/>
      <c r="M75" s="272"/>
      <c r="N75" s="272"/>
      <c r="O75" s="272"/>
      <c r="P75" s="310"/>
      <c r="Q75" s="138"/>
      <c r="R75" s="139"/>
      <c r="S75" s="139"/>
      <c r="T75" s="140"/>
      <c r="U75" s="222"/>
      <c r="V75" s="343"/>
    </row>
    <row r="76" spans="1:22" ht="33.75" customHeight="1" x14ac:dyDescent="0.2">
      <c r="A76" s="288"/>
      <c r="B76" s="342"/>
      <c r="C76" s="272"/>
      <c r="D76" s="272"/>
      <c r="E76" s="272"/>
      <c r="F76" s="272"/>
      <c r="G76" s="272"/>
      <c r="H76" s="272"/>
      <c r="I76" s="272"/>
      <c r="J76" s="272"/>
      <c r="K76" s="272"/>
      <c r="L76" s="272"/>
      <c r="M76" s="272"/>
      <c r="N76" s="272"/>
      <c r="O76" s="272"/>
      <c r="P76" s="310"/>
      <c r="Q76" s="138"/>
      <c r="R76" s="139"/>
      <c r="S76" s="139"/>
      <c r="T76" s="140"/>
      <c r="U76" s="193" t="s">
        <v>9</v>
      </c>
      <c r="V76" s="194"/>
    </row>
    <row r="77" spans="1:22" ht="32.25" customHeight="1" x14ac:dyDescent="0.2">
      <c r="A77" s="288"/>
      <c r="B77" s="342"/>
      <c r="C77" s="272"/>
      <c r="D77" s="272"/>
      <c r="E77" s="272"/>
      <c r="F77" s="272"/>
      <c r="G77" s="272"/>
      <c r="H77" s="272"/>
      <c r="I77" s="272"/>
      <c r="J77" s="272"/>
      <c r="K77" s="272"/>
      <c r="L77" s="272"/>
      <c r="M77" s="272"/>
      <c r="N77" s="272"/>
      <c r="O77" s="272"/>
      <c r="P77" s="310"/>
      <c r="Q77" s="138"/>
      <c r="R77" s="139"/>
      <c r="S77" s="139"/>
      <c r="T77" s="140"/>
      <c r="U77" s="195"/>
      <c r="V77" s="196"/>
    </row>
    <row r="78" spans="1:22" ht="44.25" customHeight="1" x14ac:dyDescent="0.2">
      <c r="A78" s="289"/>
      <c r="B78" s="107">
        <v>2</v>
      </c>
      <c r="C78" s="202" t="s">
        <v>249</v>
      </c>
      <c r="D78" s="202"/>
      <c r="E78" s="202"/>
      <c r="F78" s="202"/>
      <c r="G78" s="202"/>
      <c r="H78" s="202"/>
      <c r="I78" s="202"/>
      <c r="J78" s="202"/>
      <c r="K78" s="202"/>
      <c r="L78" s="202"/>
      <c r="M78" s="202"/>
      <c r="N78" s="202"/>
      <c r="O78" s="202"/>
      <c r="P78" s="203"/>
      <c r="Q78" s="205"/>
      <c r="R78" s="206"/>
      <c r="S78" s="206"/>
      <c r="T78" s="207"/>
      <c r="U78" s="304"/>
      <c r="V78" s="305"/>
    </row>
    <row r="79" spans="1:22" ht="23.25" customHeight="1" x14ac:dyDescent="0.2">
      <c r="A79" s="287" t="s">
        <v>34</v>
      </c>
      <c r="B79" s="290" t="s">
        <v>39</v>
      </c>
      <c r="C79" s="291"/>
      <c r="D79" s="291"/>
      <c r="E79" s="291"/>
      <c r="F79" s="291"/>
      <c r="G79" s="291"/>
      <c r="H79" s="291"/>
      <c r="I79" s="291"/>
      <c r="J79" s="291"/>
      <c r="K79" s="291"/>
      <c r="L79" s="291"/>
      <c r="M79" s="291"/>
      <c r="N79" s="291"/>
      <c r="O79" s="291"/>
      <c r="P79" s="291"/>
      <c r="Q79" s="99" t="s">
        <v>15</v>
      </c>
      <c r="R79" s="100" t="s">
        <v>2</v>
      </c>
      <c r="S79" s="100" t="s">
        <v>16</v>
      </c>
      <c r="T79" s="101" t="s">
        <v>3</v>
      </c>
      <c r="U79" s="292" t="s">
        <v>4</v>
      </c>
      <c r="V79" s="293"/>
    </row>
    <row r="80" spans="1:22" ht="21.75" customHeight="1" x14ac:dyDescent="0.2">
      <c r="A80" s="288"/>
      <c r="B80" s="329">
        <v>1</v>
      </c>
      <c r="C80" s="286" t="s">
        <v>72</v>
      </c>
      <c r="D80" s="286"/>
      <c r="E80" s="286"/>
      <c r="F80" s="286"/>
      <c r="G80" s="286"/>
      <c r="H80" s="286"/>
      <c r="I80" s="286"/>
      <c r="J80" s="286"/>
      <c r="K80" s="286"/>
      <c r="L80" s="286"/>
      <c r="M80" s="286"/>
      <c r="N80" s="286"/>
      <c r="O80" s="286"/>
      <c r="P80" s="331"/>
      <c r="Q80" s="135" t="s">
        <v>16</v>
      </c>
      <c r="R80" s="136"/>
      <c r="S80" s="136"/>
      <c r="T80" s="137"/>
      <c r="U80" s="181" t="s">
        <v>6</v>
      </c>
      <c r="V80" s="182"/>
    </row>
    <row r="81" spans="1:22" ht="78.75" customHeight="1" x14ac:dyDescent="0.2">
      <c r="A81" s="288"/>
      <c r="B81" s="330"/>
      <c r="C81" s="332"/>
      <c r="D81" s="332"/>
      <c r="E81" s="332"/>
      <c r="F81" s="332"/>
      <c r="G81" s="332"/>
      <c r="H81" s="332"/>
      <c r="I81" s="332"/>
      <c r="J81" s="332"/>
      <c r="K81" s="332"/>
      <c r="L81" s="332"/>
      <c r="M81" s="332"/>
      <c r="N81" s="332"/>
      <c r="O81" s="332"/>
      <c r="P81" s="333"/>
      <c r="Q81" s="138"/>
      <c r="R81" s="139"/>
      <c r="S81" s="139"/>
      <c r="T81" s="140"/>
      <c r="U81" s="183"/>
      <c r="V81" s="184"/>
    </row>
    <row r="82" spans="1:22" ht="47.25" customHeight="1" x14ac:dyDescent="0.2">
      <c r="A82" s="328"/>
      <c r="B82" s="107">
        <v>2</v>
      </c>
      <c r="C82" s="202" t="s">
        <v>250</v>
      </c>
      <c r="D82" s="202"/>
      <c r="E82" s="202"/>
      <c r="F82" s="202"/>
      <c r="G82" s="202"/>
      <c r="H82" s="202"/>
      <c r="I82" s="202"/>
      <c r="J82" s="202"/>
      <c r="K82" s="202"/>
      <c r="L82" s="202"/>
      <c r="M82" s="202"/>
      <c r="N82" s="202"/>
      <c r="O82" s="202"/>
      <c r="P82" s="203"/>
      <c r="Q82" s="334"/>
      <c r="R82" s="335"/>
      <c r="S82" s="335"/>
      <c r="T82" s="336"/>
      <c r="U82" s="362" t="s">
        <v>9</v>
      </c>
      <c r="V82" s="321"/>
    </row>
    <row r="83" spans="1:22" ht="69.75" customHeight="1" x14ac:dyDescent="0.2">
      <c r="A83" s="344" t="s">
        <v>73</v>
      </c>
      <c r="B83" s="345" t="s">
        <v>61</v>
      </c>
      <c r="C83" s="346"/>
      <c r="D83" s="346"/>
      <c r="E83" s="346"/>
      <c r="F83" s="346"/>
      <c r="G83" s="346"/>
      <c r="H83" s="346"/>
      <c r="I83" s="346"/>
      <c r="J83" s="346"/>
      <c r="K83" s="347"/>
      <c r="L83" s="360" t="s">
        <v>62</v>
      </c>
      <c r="M83" s="360"/>
      <c r="N83" s="360"/>
      <c r="O83" s="360"/>
      <c r="P83" s="360"/>
      <c r="Q83" s="360"/>
      <c r="R83" s="360"/>
      <c r="S83" s="261" t="s">
        <v>63</v>
      </c>
      <c r="T83" s="262"/>
      <c r="U83" s="262"/>
      <c r="V83" s="263"/>
    </row>
    <row r="84" spans="1:22" ht="23.25" hidden="1" customHeight="1" x14ac:dyDescent="0.25">
      <c r="A84" s="344"/>
      <c r="B84" s="348"/>
      <c r="C84" s="349"/>
      <c r="D84" s="349"/>
      <c r="E84" s="349"/>
      <c r="F84" s="349"/>
      <c r="G84" s="349"/>
      <c r="H84" s="349"/>
      <c r="I84" s="349"/>
      <c r="J84" s="349"/>
      <c r="K84" s="350"/>
      <c r="L84" s="276" t="s">
        <v>15</v>
      </c>
      <c r="M84" s="277"/>
      <c r="N84" s="277" t="s">
        <v>2</v>
      </c>
      <c r="O84" s="277"/>
      <c r="P84" s="278" t="s">
        <v>16</v>
      </c>
      <c r="Q84" s="279"/>
      <c r="R84" s="108" t="s">
        <v>3</v>
      </c>
      <c r="S84" s="264"/>
      <c r="T84" s="265"/>
      <c r="U84" s="265"/>
      <c r="V84" s="266"/>
    </row>
    <row r="85" spans="1:22" ht="67.5" customHeight="1" x14ac:dyDescent="0.2">
      <c r="A85" s="109" t="s">
        <v>46</v>
      </c>
      <c r="B85" s="185"/>
      <c r="C85" s="158"/>
      <c r="D85" s="158"/>
      <c r="E85" s="158"/>
      <c r="F85" s="158"/>
      <c r="G85" s="158"/>
      <c r="H85" s="158"/>
      <c r="I85" s="158"/>
      <c r="J85" s="158"/>
      <c r="K85" s="158"/>
      <c r="L85" s="157"/>
      <c r="M85" s="157"/>
      <c r="N85" s="157"/>
      <c r="O85" s="157"/>
      <c r="P85" s="157"/>
      <c r="Q85" s="157"/>
      <c r="R85" s="157"/>
      <c r="S85" s="192"/>
      <c r="T85" s="158"/>
      <c r="U85" s="158"/>
      <c r="V85" s="158"/>
    </row>
    <row r="86" spans="1:22" ht="69" customHeight="1" x14ac:dyDescent="0.2">
      <c r="A86" s="110" t="s">
        <v>47</v>
      </c>
      <c r="B86" s="185"/>
      <c r="C86" s="158"/>
      <c r="D86" s="158"/>
      <c r="E86" s="158"/>
      <c r="F86" s="158"/>
      <c r="G86" s="158"/>
      <c r="H86" s="158"/>
      <c r="I86" s="158"/>
      <c r="J86" s="158"/>
      <c r="K86" s="158"/>
      <c r="L86" s="157"/>
      <c r="M86" s="157"/>
      <c r="N86" s="157"/>
      <c r="O86" s="157"/>
      <c r="P86" s="157"/>
      <c r="Q86" s="157"/>
      <c r="R86" s="157"/>
      <c r="S86" s="186"/>
      <c r="T86" s="187"/>
      <c r="U86" s="187"/>
      <c r="V86" s="188"/>
    </row>
    <row r="87" spans="1:22" ht="69.75" customHeight="1" x14ac:dyDescent="0.2">
      <c r="A87" s="110" t="s">
        <v>48</v>
      </c>
      <c r="B87" s="185"/>
      <c r="C87" s="158"/>
      <c r="D87" s="158"/>
      <c r="E87" s="158"/>
      <c r="F87" s="158"/>
      <c r="G87" s="158"/>
      <c r="H87" s="158"/>
      <c r="I87" s="158"/>
      <c r="J87" s="158"/>
      <c r="K87" s="158"/>
      <c r="L87" s="157"/>
      <c r="M87" s="157"/>
      <c r="N87" s="157"/>
      <c r="O87" s="157"/>
      <c r="P87" s="157"/>
      <c r="Q87" s="157"/>
      <c r="R87" s="157"/>
      <c r="S87" s="192"/>
      <c r="T87" s="158"/>
      <c r="U87" s="158"/>
      <c r="V87" s="158"/>
    </row>
    <row r="88" spans="1:22" ht="45" customHeight="1" x14ac:dyDescent="0.2">
      <c r="A88" s="117"/>
      <c r="B88" s="185" t="s">
        <v>64</v>
      </c>
      <c r="C88" s="185"/>
      <c r="D88" s="185"/>
      <c r="E88" s="185"/>
      <c r="F88" s="185"/>
      <c r="G88" s="185"/>
      <c r="H88" s="185" t="s">
        <v>59</v>
      </c>
      <c r="I88" s="185"/>
      <c r="J88" s="185"/>
      <c r="K88" s="185"/>
      <c r="L88" s="185" t="s">
        <v>58</v>
      </c>
      <c r="M88" s="185"/>
      <c r="N88" s="185"/>
      <c r="O88" s="185"/>
      <c r="P88" s="185" t="s">
        <v>60</v>
      </c>
      <c r="Q88" s="185"/>
      <c r="R88" s="185"/>
      <c r="S88" s="283" t="s">
        <v>57</v>
      </c>
      <c r="T88" s="284"/>
      <c r="U88" s="285"/>
      <c r="V88" s="22" t="s">
        <v>58</v>
      </c>
    </row>
    <row r="89" spans="1:22" ht="69.75" customHeight="1" x14ac:dyDescent="0.2">
      <c r="A89" s="344" t="s">
        <v>74</v>
      </c>
      <c r="B89" s="273" t="s">
        <v>49</v>
      </c>
      <c r="C89" s="274"/>
      <c r="D89" s="274"/>
      <c r="E89" s="274"/>
      <c r="F89" s="274"/>
      <c r="G89" s="275"/>
      <c r="H89" s="253" t="s">
        <v>50</v>
      </c>
      <c r="I89" s="254"/>
      <c r="J89" s="254"/>
      <c r="K89" s="255"/>
      <c r="L89" s="253" t="s">
        <v>51</v>
      </c>
      <c r="M89" s="254"/>
      <c r="N89" s="254"/>
      <c r="O89" s="255"/>
      <c r="P89" s="253" t="s">
        <v>52</v>
      </c>
      <c r="Q89" s="254"/>
      <c r="R89" s="255"/>
      <c r="S89" s="253" t="s">
        <v>53</v>
      </c>
      <c r="T89" s="254"/>
      <c r="U89" s="255"/>
      <c r="V89" s="259" t="s">
        <v>245</v>
      </c>
    </row>
    <row r="90" spans="1:22" ht="191.25" hidden="1" x14ac:dyDescent="0.2">
      <c r="A90" s="344"/>
      <c r="B90" s="111" t="s">
        <v>273</v>
      </c>
      <c r="C90" s="112" t="s">
        <v>262</v>
      </c>
      <c r="D90" s="112" t="s">
        <v>263</v>
      </c>
      <c r="E90" s="112" t="s">
        <v>264</v>
      </c>
      <c r="F90" s="112" t="s">
        <v>265</v>
      </c>
      <c r="G90" s="113" t="s">
        <v>266</v>
      </c>
      <c r="H90" s="256"/>
      <c r="I90" s="257"/>
      <c r="J90" s="257"/>
      <c r="K90" s="258"/>
      <c r="L90" s="256"/>
      <c r="M90" s="257"/>
      <c r="N90" s="257"/>
      <c r="O90" s="258"/>
      <c r="P90" s="114" t="s">
        <v>267</v>
      </c>
      <c r="Q90" s="115" t="s">
        <v>268</v>
      </c>
      <c r="R90" s="116"/>
      <c r="S90" s="256"/>
      <c r="T90" s="257"/>
      <c r="U90" s="258"/>
      <c r="V90" s="260"/>
    </row>
    <row r="91" spans="1:22" ht="73.5" customHeight="1" x14ac:dyDescent="0.2">
      <c r="A91" s="109" t="s">
        <v>46</v>
      </c>
      <c r="B91" s="157"/>
      <c r="C91" s="157"/>
      <c r="D91" s="157"/>
      <c r="E91" s="157"/>
      <c r="F91" s="157"/>
      <c r="G91" s="157"/>
      <c r="H91" s="158"/>
      <c r="I91" s="158"/>
      <c r="J91" s="158"/>
      <c r="K91" s="158"/>
      <c r="L91" s="158"/>
      <c r="M91" s="158"/>
      <c r="N91" s="158"/>
      <c r="O91" s="158"/>
      <c r="P91" s="157"/>
      <c r="Q91" s="157"/>
      <c r="R91" s="157"/>
      <c r="S91" s="192"/>
      <c r="T91" s="158"/>
      <c r="U91" s="158"/>
      <c r="V91" s="15"/>
    </row>
    <row r="92" spans="1:22" ht="70.5" customHeight="1" x14ac:dyDescent="0.2">
      <c r="A92" s="117" t="s">
        <v>47</v>
      </c>
      <c r="B92" s="157"/>
      <c r="C92" s="157"/>
      <c r="D92" s="157"/>
      <c r="E92" s="157"/>
      <c r="F92" s="157"/>
      <c r="G92" s="157"/>
      <c r="H92" s="158"/>
      <c r="I92" s="158"/>
      <c r="J92" s="158"/>
      <c r="K92" s="158"/>
      <c r="L92" s="158"/>
      <c r="M92" s="158"/>
      <c r="N92" s="158"/>
      <c r="O92" s="158"/>
      <c r="P92" s="157"/>
      <c r="Q92" s="157"/>
      <c r="R92" s="157"/>
      <c r="S92" s="192"/>
      <c r="T92" s="158"/>
      <c r="U92" s="158"/>
      <c r="V92" s="15"/>
    </row>
    <row r="93" spans="1:22" ht="69.75" customHeight="1" x14ac:dyDescent="0.2">
      <c r="A93" s="117" t="s">
        <v>48</v>
      </c>
      <c r="B93" s="157"/>
      <c r="C93" s="157"/>
      <c r="D93" s="157"/>
      <c r="E93" s="157"/>
      <c r="F93" s="157"/>
      <c r="G93" s="157"/>
      <c r="H93" s="158"/>
      <c r="I93" s="158"/>
      <c r="J93" s="158"/>
      <c r="K93" s="158"/>
      <c r="L93" s="158"/>
      <c r="M93" s="158"/>
      <c r="N93" s="158"/>
      <c r="O93" s="158"/>
      <c r="P93" s="157"/>
      <c r="Q93" s="157"/>
      <c r="R93" s="157"/>
      <c r="S93" s="192"/>
      <c r="T93" s="158"/>
      <c r="U93" s="158"/>
      <c r="V93" s="15"/>
    </row>
    <row r="94" spans="1:22" ht="14.25" hidden="1" x14ac:dyDescent="0.2">
      <c r="A94" s="59">
        <v>0.1</v>
      </c>
      <c r="B94" s="147" t="s">
        <v>1</v>
      </c>
      <c r="C94" s="148"/>
      <c r="D94" s="148"/>
      <c r="E94" s="148"/>
      <c r="F94" s="148"/>
      <c r="G94" s="148"/>
      <c r="H94" s="148"/>
      <c r="I94" s="148"/>
      <c r="J94" s="148"/>
      <c r="K94" s="148"/>
      <c r="L94" s="148"/>
      <c r="M94" s="148"/>
      <c r="N94" s="148"/>
      <c r="O94" s="148"/>
      <c r="P94" s="148"/>
      <c r="Q94" s="60">
        <f>COUNTIF(Q8,"Unsatisfactory")*A94</f>
        <v>0</v>
      </c>
      <c r="R94" s="60">
        <f>COUNTIF(Q8,"Growth Opportunity")*A94</f>
        <v>0</v>
      </c>
      <c r="S94" s="60">
        <f>COUNTIF(Q8,"Meets Expectations")*A94</f>
        <v>0.1</v>
      </c>
      <c r="T94" s="60">
        <f>COUNTIF(Q8,"Role Model")*A94</f>
        <v>0</v>
      </c>
      <c r="U94" s="61"/>
      <c r="V94" s="61"/>
    </row>
    <row r="95" spans="1:22" ht="14.25" hidden="1" x14ac:dyDescent="0.2">
      <c r="A95" s="59">
        <v>0.1</v>
      </c>
      <c r="B95" s="147" t="s">
        <v>11</v>
      </c>
      <c r="C95" s="148"/>
      <c r="D95" s="148"/>
      <c r="E95" s="148"/>
      <c r="F95" s="148"/>
      <c r="G95" s="148"/>
      <c r="H95" s="148"/>
      <c r="I95" s="148"/>
      <c r="J95" s="148"/>
      <c r="K95" s="148"/>
      <c r="L95" s="148"/>
      <c r="M95" s="148"/>
      <c r="N95" s="148"/>
      <c r="O95" s="148"/>
      <c r="P95" s="148"/>
      <c r="Q95" s="60">
        <f>COUNTIF(Q32,"Unsatisfactory")*A95</f>
        <v>0</v>
      </c>
      <c r="R95" s="60">
        <f>COUNTIF(Q32,"Growth Opportunity")*A95</f>
        <v>0</v>
      </c>
      <c r="S95" s="60">
        <f>COUNTIF(Q32,"Meets Expectations")*A95</f>
        <v>0.1</v>
      </c>
      <c r="T95" s="60">
        <f>COUNTIF(Q32,"Role Model")*A95</f>
        <v>0</v>
      </c>
      <c r="U95" s="61"/>
      <c r="V95" s="61"/>
    </row>
    <row r="96" spans="1:22" ht="14.25" hidden="1" x14ac:dyDescent="0.2">
      <c r="A96" s="59">
        <v>0.2</v>
      </c>
      <c r="B96" s="147" t="s">
        <v>12</v>
      </c>
      <c r="C96" s="148"/>
      <c r="D96" s="148"/>
      <c r="E96" s="148"/>
      <c r="F96" s="148"/>
      <c r="G96" s="148"/>
      <c r="H96" s="148"/>
      <c r="I96" s="148"/>
      <c r="J96" s="148"/>
      <c r="K96" s="148"/>
      <c r="L96" s="148"/>
      <c r="M96" s="148"/>
      <c r="N96" s="148"/>
      <c r="O96" s="148"/>
      <c r="P96" s="148"/>
      <c r="Q96" s="60">
        <f>COUNTIF(Q37,"Unsatisfactory")*A96</f>
        <v>0</v>
      </c>
      <c r="R96" s="60">
        <f>COUNTIF(Q37,"Growth Opportunity")*A96</f>
        <v>0</v>
      </c>
      <c r="S96" s="60">
        <f>COUNTIF(Q37,"Meets Expectations")*A96</f>
        <v>0.2</v>
      </c>
      <c r="T96" s="60">
        <f>COUNTIF(Q37,"Role Model")*A96</f>
        <v>0</v>
      </c>
      <c r="U96" s="61"/>
      <c r="V96" s="61"/>
    </row>
    <row r="97" spans="1:22" ht="14.25" hidden="1" x14ac:dyDescent="0.2">
      <c r="A97" s="59">
        <v>0.1</v>
      </c>
      <c r="B97" s="147" t="s">
        <v>13</v>
      </c>
      <c r="C97" s="148"/>
      <c r="D97" s="148"/>
      <c r="E97" s="148"/>
      <c r="F97" s="148"/>
      <c r="G97" s="148"/>
      <c r="H97" s="148"/>
      <c r="I97" s="148"/>
      <c r="J97" s="148"/>
      <c r="K97" s="148"/>
      <c r="L97" s="148"/>
      <c r="M97" s="148"/>
      <c r="N97" s="148"/>
      <c r="O97" s="148"/>
      <c r="P97" s="148"/>
      <c r="Q97" s="60">
        <f>COUNTIF(Q51,"Unsatisfactory")*A97</f>
        <v>0</v>
      </c>
      <c r="R97" s="60">
        <f>COUNTIF(Q51,"Growth Opportunity")*A97</f>
        <v>0</v>
      </c>
      <c r="S97" s="60">
        <f>COUNTIF(Q51,"Meets Expectations")*A97</f>
        <v>0.1</v>
      </c>
      <c r="T97" s="60">
        <f>COUNTIF(Q51,"Role Model")*A97</f>
        <v>0</v>
      </c>
      <c r="U97" s="61"/>
      <c r="V97" s="61"/>
    </row>
    <row r="98" spans="1:22" ht="14.25" hidden="1" x14ac:dyDescent="0.2">
      <c r="A98" s="59">
        <v>0.1</v>
      </c>
      <c r="B98" s="147" t="s">
        <v>35</v>
      </c>
      <c r="C98" s="148"/>
      <c r="D98" s="148"/>
      <c r="E98" s="148"/>
      <c r="F98" s="148"/>
      <c r="G98" s="148"/>
      <c r="H98" s="148"/>
      <c r="I98" s="148"/>
      <c r="J98" s="148"/>
      <c r="K98" s="148"/>
      <c r="L98" s="148"/>
      <c r="M98" s="148"/>
      <c r="N98" s="148"/>
      <c r="O98" s="148"/>
      <c r="P98" s="148"/>
      <c r="Q98" s="60">
        <f>COUNTIF(Q57,"Unsatisfactory")*A98</f>
        <v>0</v>
      </c>
      <c r="R98" s="60">
        <f>COUNTIF(Q57,"Growth Opportunity")*A98</f>
        <v>0</v>
      </c>
      <c r="S98" s="60">
        <f>COUNTIF(Q57,"Meets Expectations")*A98</f>
        <v>0.1</v>
      </c>
      <c r="T98" s="60">
        <f>COUNTIF(Q57,"Role Model")*A98</f>
        <v>0</v>
      </c>
      <c r="U98" s="61"/>
      <c r="V98" s="61"/>
    </row>
    <row r="99" spans="1:22" ht="14.25" hidden="1" x14ac:dyDescent="0.2">
      <c r="A99" s="59">
        <v>0.1</v>
      </c>
      <c r="B99" s="147" t="s">
        <v>36</v>
      </c>
      <c r="C99" s="148"/>
      <c r="D99" s="148"/>
      <c r="E99" s="148"/>
      <c r="F99" s="148"/>
      <c r="G99" s="148"/>
      <c r="H99" s="148"/>
      <c r="I99" s="148"/>
      <c r="J99" s="148"/>
      <c r="K99" s="148"/>
      <c r="L99" s="148"/>
      <c r="M99" s="148"/>
      <c r="N99" s="148"/>
      <c r="O99" s="148"/>
      <c r="P99" s="148"/>
      <c r="Q99" s="60">
        <f>COUNTIF(Q63,"Unsatisfactory")*A99</f>
        <v>0</v>
      </c>
      <c r="R99" s="60">
        <f>COUNTIF(Q63,"Growth Opportunity")*A99</f>
        <v>0</v>
      </c>
      <c r="S99" s="60">
        <f>COUNTIF(Q63,"Meets Expectations")*A99</f>
        <v>0.1</v>
      </c>
      <c r="T99" s="60">
        <f>COUNTIF(Q63,"Role Model")*A99</f>
        <v>0</v>
      </c>
      <c r="U99" s="61"/>
      <c r="V99" s="61"/>
    </row>
    <row r="100" spans="1:22" ht="14.25" hidden="1" x14ac:dyDescent="0.2">
      <c r="A100" s="59">
        <v>0.1</v>
      </c>
      <c r="B100" s="147" t="s">
        <v>37</v>
      </c>
      <c r="C100" s="148"/>
      <c r="D100" s="148"/>
      <c r="E100" s="148"/>
      <c r="F100" s="148"/>
      <c r="G100" s="148"/>
      <c r="H100" s="148"/>
      <c r="I100" s="148"/>
      <c r="J100" s="148"/>
      <c r="K100" s="148"/>
      <c r="L100" s="148"/>
      <c r="M100" s="148"/>
      <c r="N100" s="148"/>
      <c r="O100" s="148"/>
      <c r="P100" s="148"/>
      <c r="Q100" s="60">
        <f>COUNTIF(Q69,"Unsatisfactory")*A100</f>
        <v>0</v>
      </c>
      <c r="R100" s="60">
        <f>COUNTIF(Q69,"Growth Opportunity")*A100</f>
        <v>0</v>
      </c>
      <c r="S100" s="60">
        <f>COUNTIF(Q69,"Meets Expectations")*A100</f>
        <v>0.1</v>
      </c>
      <c r="T100" s="60">
        <f>COUNTIF(Q69,"Role Model")*A100</f>
        <v>0</v>
      </c>
      <c r="U100" s="61"/>
      <c r="V100" s="61"/>
    </row>
    <row r="101" spans="1:22" ht="14.25" hidden="1" x14ac:dyDescent="0.2">
      <c r="A101" s="59">
        <v>0.1</v>
      </c>
      <c r="B101" s="147" t="s">
        <v>38</v>
      </c>
      <c r="C101" s="148"/>
      <c r="D101" s="148"/>
      <c r="E101" s="148"/>
      <c r="F101" s="148"/>
      <c r="G101" s="148"/>
      <c r="H101" s="148"/>
      <c r="I101" s="148"/>
      <c r="J101" s="148"/>
      <c r="K101" s="148"/>
      <c r="L101" s="148"/>
      <c r="M101" s="148"/>
      <c r="N101" s="148"/>
      <c r="O101" s="148"/>
      <c r="P101" s="148"/>
      <c r="Q101" s="60">
        <f>COUNTIF(Q74,"Unsatisfactory")*A101</f>
        <v>0</v>
      </c>
      <c r="R101" s="60">
        <f>COUNTIF(Q74,"Growth Opportunity")*A101</f>
        <v>0</v>
      </c>
      <c r="S101" s="60">
        <f>COUNTIF(Q74,"Meets Expectations")*A101</f>
        <v>0.1</v>
      </c>
      <c r="T101" s="60">
        <f>COUNTIF(Q74,"Role Model")*A101</f>
        <v>0</v>
      </c>
      <c r="U101" s="61"/>
      <c r="V101" s="61"/>
    </row>
    <row r="102" spans="1:22" ht="14.25" hidden="1" x14ac:dyDescent="0.2">
      <c r="A102" s="59">
        <v>0.1</v>
      </c>
      <c r="B102" s="147" t="s">
        <v>39</v>
      </c>
      <c r="C102" s="148"/>
      <c r="D102" s="148"/>
      <c r="E102" s="148"/>
      <c r="F102" s="148"/>
      <c r="G102" s="148"/>
      <c r="H102" s="148"/>
      <c r="I102" s="148"/>
      <c r="J102" s="148"/>
      <c r="K102" s="148"/>
      <c r="L102" s="148"/>
      <c r="M102" s="148"/>
      <c r="N102" s="148"/>
      <c r="O102" s="148"/>
      <c r="P102" s="148"/>
      <c r="Q102" s="60">
        <f>COUNTIF(Q80,"Unsatisfactory")*A102</f>
        <v>0</v>
      </c>
      <c r="R102" s="60">
        <f>COUNTIF(Q80,"Growth Opportunity")*A102</f>
        <v>0</v>
      </c>
      <c r="S102" s="60">
        <f>COUNTIF(Q80,"Meets Expectations")*A102</f>
        <v>0.1</v>
      </c>
      <c r="T102" s="60">
        <f>COUNTIF(Q80,"Role Model")*A102</f>
        <v>0</v>
      </c>
      <c r="U102" s="61"/>
      <c r="V102" s="61"/>
    </row>
    <row r="103" spans="1:22" ht="25.5" hidden="1" x14ac:dyDescent="0.35">
      <c r="A103" s="62">
        <f>SUM(A94:A102)</f>
        <v>0.99999999999999989</v>
      </c>
      <c r="B103" s="149" t="s">
        <v>40</v>
      </c>
      <c r="C103" s="150"/>
      <c r="D103" s="150"/>
      <c r="E103" s="150"/>
      <c r="F103" s="150"/>
      <c r="G103" s="150"/>
      <c r="H103" s="150"/>
      <c r="I103" s="150"/>
      <c r="J103" s="150"/>
      <c r="K103" s="150"/>
      <c r="L103" s="150"/>
      <c r="M103" s="150"/>
      <c r="N103" s="150"/>
      <c r="O103" s="150"/>
      <c r="P103" s="151"/>
      <c r="Q103" s="63">
        <f>SUM(Q94:Q102)*1</f>
        <v>0</v>
      </c>
      <c r="R103" s="63">
        <f>SUM(R94:R102)*2</f>
        <v>0</v>
      </c>
      <c r="S103" s="63">
        <f>SUM(S94:S102)*3</f>
        <v>2.9999999999999996</v>
      </c>
      <c r="T103" s="63">
        <f>SUM(T94:T102)*4</f>
        <v>0</v>
      </c>
      <c r="U103" s="64">
        <f>SUM(Q103:T103)</f>
        <v>2.9999999999999996</v>
      </c>
      <c r="V103" s="61"/>
    </row>
    <row r="105" spans="1:22" ht="17.25" customHeight="1" x14ac:dyDescent="0.2">
      <c r="B105" s="70"/>
      <c r="C105" s="70"/>
      <c r="D105" s="70"/>
      <c r="E105" s="70"/>
      <c r="F105" s="70"/>
      <c r="G105" s="70"/>
      <c r="H105" s="70"/>
      <c r="I105" s="70"/>
      <c r="J105" s="70"/>
      <c r="K105" s="70"/>
      <c r="L105" s="70"/>
      <c r="M105" s="70"/>
      <c r="N105" s="71"/>
      <c r="O105" s="71"/>
      <c r="P105" s="71"/>
      <c r="Q105" s="71"/>
      <c r="R105" s="71" t="s">
        <v>54</v>
      </c>
      <c r="S105" s="71"/>
      <c r="T105" s="72"/>
      <c r="U105" s="72" t="s">
        <v>55</v>
      </c>
      <c r="V105" s="72" t="s">
        <v>56</v>
      </c>
    </row>
    <row r="106" spans="1:22" ht="18" x14ac:dyDescent="0.2">
      <c r="B106" s="73"/>
      <c r="C106" s="74"/>
      <c r="D106" s="75"/>
      <c r="E106" s="75"/>
      <c r="F106" s="75"/>
      <c r="G106" s="76"/>
      <c r="H106" s="76"/>
      <c r="I106" s="76"/>
      <c r="J106" s="76"/>
      <c r="K106" s="76"/>
      <c r="L106" s="76"/>
      <c r="M106" s="76"/>
      <c r="N106" s="76"/>
      <c r="O106" s="77"/>
      <c r="P106" s="78"/>
      <c r="Q106" s="78"/>
      <c r="R106" s="369" t="str">
        <f>IF(AND(U103&gt;=3.5),"Role Model",IF(AND(1.5&lt;U103, U103&lt;3.5),"Meets Expectations",IF(AND(0.5&lt;U103, U103&lt;=1.5),"Growth Opportunity",IF(AND(U103&lt;=0.5),"Unsatisfactory","?"))))</f>
        <v>Meets Expectations</v>
      </c>
      <c r="S106" s="369"/>
      <c r="T106" s="369"/>
      <c r="U106" s="370">
        <f>U103</f>
        <v>2.9999999999999996</v>
      </c>
      <c r="V106" s="372" t="str">
        <f>V88</f>
        <v>Target</v>
      </c>
    </row>
    <row r="107" spans="1:22" ht="18" x14ac:dyDescent="0.2">
      <c r="B107" s="79"/>
      <c r="C107" s="79"/>
      <c r="D107" s="79"/>
      <c r="E107" s="79"/>
      <c r="F107" s="79"/>
      <c r="G107" s="76"/>
      <c r="H107" s="76"/>
      <c r="I107" s="76"/>
      <c r="J107" s="76"/>
      <c r="K107" s="76"/>
      <c r="L107" s="76"/>
      <c r="M107" s="76"/>
      <c r="N107" s="76"/>
      <c r="O107" s="77"/>
      <c r="P107" s="78"/>
      <c r="Q107" s="78"/>
      <c r="R107" s="369"/>
      <c r="S107" s="369"/>
      <c r="T107" s="369"/>
      <c r="U107" s="371"/>
      <c r="V107" s="373"/>
    </row>
    <row r="108" spans="1:22" x14ac:dyDescent="0.25">
      <c r="B108" s="70"/>
      <c r="C108" s="70"/>
      <c r="D108" s="70"/>
      <c r="E108" s="70"/>
      <c r="F108" s="70"/>
      <c r="G108" s="70"/>
      <c r="H108" s="70"/>
      <c r="I108" s="70"/>
      <c r="J108" s="70"/>
      <c r="K108" s="70"/>
      <c r="L108" s="70"/>
      <c r="M108" s="70"/>
      <c r="N108" s="80"/>
      <c r="O108" s="80"/>
      <c r="P108" s="80"/>
      <c r="Q108" s="80"/>
      <c r="R108" s="133" t="s">
        <v>67</v>
      </c>
      <c r="S108" s="134"/>
      <c r="T108" s="134"/>
      <c r="U108" s="134"/>
      <c r="V108" s="134"/>
    </row>
  </sheetData>
  <sheetProtection password="CDAE" sheet="1" objects="1" scenarios="1" formatRows="0"/>
  <mergeCells count="181">
    <mergeCell ref="A83:A84"/>
    <mergeCell ref="B83:K84"/>
    <mergeCell ref="S83:V84"/>
    <mergeCell ref="L84:M84"/>
    <mergeCell ref="N84:O84"/>
    <mergeCell ref="P84:Q84"/>
    <mergeCell ref="A89:A90"/>
    <mergeCell ref="H89:K90"/>
    <mergeCell ref="L89:O90"/>
    <mergeCell ref="S89:U90"/>
    <mergeCell ref="V89:V90"/>
    <mergeCell ref="B88:G88"/>
    <mergeCell ref="H88:K88"/>
    <mergeCell ref="L88:O88"/>
    <mergeCell ref="P88:R88"/>
    <mergeCell ref="S88:U88"/>
    <mergeCell ref="B89:G89"/>
    <mergeCell ref="P89:R89"/>
    <mergeCell ref="B86:K86"/>
    <mergeCell ref="L86:R86"/>
    <mergeCell ref="S86:V86"/>
    <mergeCell ref="B87:K87"/>
    <mergeCell ref="L87:R87"/>
    <mergeCell ref="S87:V87"/>
    <mergeCell ref="A79:A82"/>
    <mergeCell ref="B79:P79"/>
    <mergeCell ref="U79:V79"/>
    <mergeCell ref="B80:B81"/>
    <mergeCell ref="C80:P81"/>
    <mergeCell ref="Q80:T82"/>
    <mergeCell ref="U80:V81"/>
    <mergeCell ref="U82:V82"/>
    <mergeCell ref="C82:P82"/>
    <mergeCell ref="A73:A78"/>
    <mergeCell ref="B73:P73"/>
    <mergeCell ref="U73:V73"/>
    <mergeCell ref="B74:B77"/>
    <mergeCell ref="C74:P77"/>
    <mergeCell ref="Q74:T78"/>
    <mergeCell ref="U74:V75"/>
    <mergeCell ref="U76:V78"/>
    <mergeCell ref="C78:P78"/>
    <mergeCell ref="A68:A72"/>
    <mergeCell ref="B68:P68"/>
    <mergeCell ref="U68:V68"/>
    <mergeCell ref="B69:B71"/>
    <mergeCell ref="C69:P71"/>
    <mergeCell ref="Q69:T72"/>
    <mergeCell ref="U69:V70"/>
    <mergeCell ref="U71:V72"/>
    <mergeCell ref="C72:P72"/>
    <mergeCell ref="B62:P62"/>
    <mergeCell ref="U62:V62"/>
    <mergeCell ref="B63:B66"/>
    <mergeCell ref="C63:P66"/>
    <mergeCell ref="Q63:T67"/>
    <mergeCell ref="U63:V64"/>
    <mergeCell ref="U65:V67"/>
    <mergeCell ref="C67:P67"/>
    <mergeCell ref="A62:A67"/>
    <mergeCell ref="R108:V108"/>
    <mergeCell ref="C38:P38"/>
    <mergeCell ref="C39:P39"/>
    <mergeCell ref="C40:P40"/>
    <mergeCell ref="C41:P41"/>
    <mergeCell ref="C42:P42"/>
    <mergeCell ref="C43:P43"/>
    <mergeCell ref="C44:P44"/>
    <mergeCell ref="U37:V41"/>
    <mergeCell ref="B101:P101"/>
    <mergeCell ref="B102:P102"/>
    <mergeCell ref="B103:P103"/>
    <mergeCell ref="R106:T107"/>
    <mergeCell ref="U106:U107"/>
    <mergeCell ref="V106:V107"/>
    <mergeCell ref="B95:P95"/>
    <mergeCell ref="B96:P96"/>
    <mergeCell ref="B97:P97"/>
    <mergeCell ref="B98:P98"/>
    <mergeCell ref="B99:P99"/>
    <mergeCell ref="B100:P100"/>
    <mergeCell ref="B93:G93"/>
    <mergeCell ref="H93:K93"/>
    <mergeCell ref="L93:O93"/>
    <mergeCell ref="P93:R93"/>
    <mergeCell ref="S93:U93"/>
    <mergeCell ref="B94:P94"/>
    <mergeCell ref="B91:G91"/>
    <mergeCell ref="H91:K91"/>
    <mergeCell ref="L91:O91"/>
    <mergeCell ref="P91:R91"/>
    <mergeCell ref="S91:U91"/>
    <mergeCell ref="B92:G92"/>
    <mergeCell ref="H92:K92"/>
    <mergeCell ref="L92:O92"/>
    <mergeCell ref="P92:R92"/>
    <mergeCell ref="S92:U92"/>
    <mergeCell ref="L83:R83"/>
    <mergeCell ref="B85:K85"/>
    <mergeCell ref="L85:R85"/>
    <mergeCell ref="S85:V85"/>
    <mergeCell ref="A50:A55"/>
    <mergeCell ref="B50:P50"/>
    <mergeCell ref="U50:V50"/>
    <mergeCell ref="C51:P51"/>
    <mergeCell ref="Q51:T55"/>
    <mergeCell ref="U51:V52"/>
    <mergeCell ref="C52:P52"/>
    <mergeCell ref="C53:P53"/>
    <mergeCell ref="U53:V55"/>
    <mergeCell ref="C54:P54"/>
    <mergeCell ref="C55:P55"/>
    <mergeCell ref="A56:A61"/>
    <mergeCell ref="B56:P56"/>
    <mergeCell ref="U56:V56"/>
    <mergeCell ref="B57:B60"/>
    <mergeCell ref="C57:P60"/>
    <mergeCell ref="Q57:T61"/>
    <mergeCell ref="U57:V58"/>
    <mergeCell ref="U59:V61"/>
    <mergeCell ref="C61:P61"/>
    <mergeCell ref="A36:A49"/>
    <mergeCell ref="B36:P36"/>
    <mergeCell ref="U36:V36"/>
    <mergeCell ref="C37:P37"/>
    <mergeCell ref="Q37:T49"/>
    <mergeCell ref="C45:P45"/>
    <mergeCell ref="C46:P46"/>
    <mergeCell ref="C47:P47"/>
    <mergeCell ref="C48:P48"/>
    <mergeCell ref="C49:P49"/>
    <mergeCell ref="U42:V49"/>
    <mergeCell ref="C20:P20"/>
    <mergeCell ref="C21:P21"/>
    <mergeCell ref="C22:P22"/>
    <mergeCell ref="C23:P23"/>
    <mergeCell ref="C30:P30"/>
    <mergeCell ref="A31:A35"/>
    <mergeCell ref="B31:P31"/>
    <mergeCell ref="U31:V31"/>
    <mergeCell ref="C32:P32"/>
    <mergeCell ref="Q32:T35"/>
    <mergeCell ref="U32:V33"/>
    <mergeCell ref="C33:P33"/>
    <mergeCell ref="C34:P34"/>
    <mergeCell ref="U34:V35"/>
    <mergeCell ref="U19:V30"/>
    <mergeCell ref="C35:P35"/>
    <mergeCell ref="C12:P12"/>
    <mergeCell ref="C13:P13"/>
    <mergeCell ref="C14:P14"/>
    <mergeCell ref="A3:G3"/>
    <mergeCell ref="H3:P3"/>
    <mergeCell ref="C5:V5"/>
    <mergeCell ref="C6:V6"/>
    <mergeCell ref="A7:A30"/>
    <mergeCell ref="B7:P7"/>
    <mergeCell ref="U7:V7"/>
    <mergeCell ref="C8:P8"/>
    <mergeCell ref="Q8:T30"/>
    <mergeCell ref="U8:V18"/>
    <mergeCell ref="C24:P24"/>
    <mergeCell ref="C25:P25"/>
    <mergeCell ref="C26:P26"/>
    <mergeCell ref="C27:P27"/>
    <mergeCell ref="C28:P28"/>
    <mergeCell ref="C29:P29"/>
    <mergeCell ref="C15:P15"/>
    <mergeCell ref="C16:P16"/>
    <mergeCell ref="C17:P17"/>
    <mergeCell ref="C18:P18"/>
    <mergeCell ref="C19:P19"/>
    <mergeCell ref="A1:G1"/>
    <mergeCell ref="H1:P1"/>
    <mergeCell ref="Q1:R1"/>
    <mergeCell ref="A2:G2"/>
    <mergeCell ref="H2:P2"/>
    <mergeCell ref="Q2:R2"/>
    <mergeCell ref="C9:P9"/>
    <mergeCell ref="C10:P10"/>
    <mergeCell ref="C11:P11"/>
  </mergeCells>
  <dataValidations count="11">
    <dataValidation type="list" allowBlank="1" showInputMessage="1" showErrorMessage="1" sqref="Q51:T55 Q63:T67">
      <formula1>$Q$50:$T$50</formula1>
    </dataValidation>
    <dataValidation type="list" allowBlank="1" showInputMessage="1" showErrorMessage="1" sqref="Q37:T49 Q57:T61">
      <formula1>$Q$36:$T$36</formula1>
    </dataValidation>
    <dataValidation type="list" allowBlank="1" showInputMessage="1" showErrorMessage="1" sqref="AOK62168:AON62168 AEO62168:AER62168 US62168:UV62168 KW62168:KZ62168 Q62202:T62202 WDQ979664:WDT979665 VTU979664:VTX979665 VJY979664:VKB979665 VAC979664:VAF979665 UQG979664:UQJ979665 UGK979664:UGN979665 TWO979664:TWR979665 TMS979664:TMV979665 TCW979664:TCZ979665 STA979664:STD979665 SJE979664:SJH979665 RZI979664:RZL979665 RPM979664:RPP979665 RFQ979664:RFT979665 QVU979664:QVX979665 QLY979664:QMB979665 QCC979664:QCF979665 PSG979664:PSJ979665 PIK979664:PIN979665 OYO979664:OYR979665 OOS979664:OOV979665 OEW979664:OEZ979665 NVA979664:NVD979665 NLE979664:NLH979665 NBI979664:NBL979665 MRM979664:MRP979665 MHQ979664:MHT979665 LXU979664:LXX979665 LNY979664:LOB979665 LEC979664:LEF979665 KUG979664:KUJ979665 KKK979664:KKN979665 KAO979664:KAR979665 JQS979664:JQV979665 JGW979664:JGZ979665 IXA979664:IXD979665 INE979664:INH979665 IDI979664:IDL979665 HTM979664:HTP979665 HJQ979664:HJT979665 GZU979664:GZX979665 GPY979664:GQB979665 GGC979664:GGF979665 FWG979664:FWJ979665 FMK979664:FMN979665 FCO979664:FCR979665 ESS979664:ESV979665 EIW979664:EIZ979665 DZA979664:DZD979665 DPE979664:DPH979665 DFI979664:DFL979665 CVM979664:CVP979665 CLQ979664:CLT979665 CBU979664:CBX979665 BRY979664:BSB979665 BIC979664:BIF979665 AYG979664:AYJ979665 AOK979664:AON979665 AEO979664:AER979665 US979664:UV979665 KW979664:KZ979665 BA979664:BD979665 Q979698:T979699 WDQ914128:WDT914129 VTU914128:VTX914129 VJY914128:VKB914129 VAC914128:VAF914129 UQG914128:UQJ914129 UGK914128:UGN914129 TWO914128:TWR914129 TMS914128:TMV914129 TCW914128:TCZ914129 STA914128:STD914129 SJE914128:SJH914129 RZI914128:RZL914129 RPM914128:RPP914129 RFQ914128:RFT914129 QVU914128:QVX914129 QLY914128:QMB914129 QCC914128:QCF914129 PSG914128:PSJ914129 PIK914128:PIN914129 OYO914128:OYR914129 OOS914128:OOV914129 OEW914128:OEZ914129 NVA914128:NVD914129 NLE914128:NLH914129 NBI914128:NBL914129 MRM914128:MRP914129 MHQ914128:MHT914129 LXU914128:LXX914129 LNY914128:LOB914129 LEC914128:LEF914129 KUG914128:KUJ914129 KKK914128:KKN914129 KAO914128:KAR914129 JQS914128:JQV914129 JGW914128:JGZ914129 IXA914128:IXD914129 INE914128:INH914129 IDI914128:IDL914129 HTM914128:HTP914129 HJQ914128:HJT914129 GZU914128:GZX914129 GPY914128:GQB914129 GGC914128:GGF914129 FWG914128:FWJ914129 FMK914128:FMN914129 FCO914128:FCR914129 ESS914128:ESV914129 EIW914128:EIZ914129 DZA914128:DZD914129 DPE914128:DPH914129 DFI914128:DFL914129 CVM914128:CVP914129 CLQ914128:CLT914129 CBU914128:CBX914129 BRY914128:BSB914129 BIC914128:BIF914129 AYG914128:AYJ914129 AOK914128:AON914129 AEO914128:AER914129 US914128:UV914129 KW914128:KZ914129 BA914128:BD914129 Q914162:T914163 WDQ848592:WDT848593 VTU848592:VTX848593 VJY848592:VKB848593 VAC848592:VAF848593 UQG848592:UQJ848593 UGK848592:UGN848593 TWO848592:TWR848593 TMS848592:TMV848593 TCW848592:TCZ848593 STA848592:STD848593 SJE848592:SJH848593 RZI848592:RZL848593 RPM848592:RPP848593 RFQ848592:RFT848593 QVU848592:QVX848593 QLY848592:QMB848593 QCC848592:QCF848593 PSG848592:PSJ848593 PIK848592:PIN848593 OYO848592:OYR848593 OOS848592:OOV848593 OEW848592:OEZ848593 NVA848592:NVD848593 NLE848592:NLH848593 NBI848592:NBL848593 MRM848592:MRP848593 MHQ848592:MHT848593 LXU848592:LXX848593 LNY848592:LOB848593 LEC848592:LEF848593 KUG848592:KUJ848593 KKK848592:KKN848593 KAO848592:KAR848593 JQS848592:JQV848593 JGW848592:JGZ848593 IXA848592:IXD848593 INE848592:INH848593 IDI848592:IDL848593 HTM848592:HTP848593 HJQ848592:HJT848593 GZU848592:GZX848593 GPY848592:GQB848593 GGC848592:GGF848593 FWG848592:FWJ848593 FMK848592:FMN848593 FCO848592:FCR848593 ESS848592:ESV848593 EIW848592:EIZ848593 DZA848592:DZD848593 DPE848592:DPH848593 DFI848592:DFL848593 CVM848592:CVP848593 CLQ848592:CLT848593 CBU848592:CBX848593 BRY848592:BSB848593 BIC848592:BIF848593 AYG848592:AYJ848593 AOK848592:AON848593 AEO848592:AER848593 US848592:UV848593 KW848592:KZ848593 BA848592:BD848593 Q848626:T848627 WDQ783056:WDT783057 VTU783056:VTX783057 VJY783056:VKB783057 VAC783056:VAF783057 UQG783056:UQJ783057 UGK783056:UGN783057 TWO783056:TWR783057 TMS783056:TMV783057 TCW783056:TCZ783057 STA783056:STD783057 SJE783056:SJH783057 RZI783056:RZL783057 RPM783056:RPP783057 RFQ783056:RFT783057 QVU783056:QVX783057 QLY783056:QMB783057 QCC783056:QCF783057 PSG783056:PSJ783057 PIK783056:PIN783057 OYO783056:OYR783057 OOS783056:OOV783057 OEW783056:OEZ783057 NVA783056:NVD783057 NLE783056:NLH783057 NBI783056:NBL783057 MRM783056:MRP783057 MHQ783056:MHT783057 LXU783056:LXX783057 LNY783056:LOB783057 LEC783056:LEF783057 KUG783056:KUJ783057 KKK783056:KKN783057 KAO783056:KAR783057 JQS783056:JQV783057 JGW783056:JGZ783057 IXA783056:IXD783057 INE783056:INH783057 IDI783056:IDL783057 HTM783056:HTP783057 HJQ783056:HJT783057 GZU783056:GZX783057 GPY783056:GQB783057 GGC783056:GGF783057 FWG783056:FWJ783057 FMK783056:FMN783057 FCO783056:FCR783057 ESS783056:ESV783057 EIW783056:EIZ783057 DZA783056:DZD783057 DPE783056:DPH783057 DFI783056:DFL783057 CVM783056:CVP783057 CLQ783056:CLT783057 CBU783056:CBX783057 BRY783056:BSB783057 BIC783056:BIF783057 AYG783056:AYJ783057 AOK783056:AON783057 AEO783056:AER783057 US783056:UV783057 KW783056:KZ783057 BA783056:BD783057 Q783090:T783091 WDQ717520:WDT717521 VTU717520:VTX717521 VJY717520:VKB717521 VAC717520:VAF717521 UQG717520:UQJ717521 UGK717520:UGN717521 TWO717520:TWR717521 TMS717520:TMV717521 TCW717520:TCZ717521 STA717520:STD717521 SJE717520:SJH717521 RZI717520:RZL717521 RPM717520:RPP717521 RFQ717520:RFT717521 QVU717520:QVX717521 QLY717520:QMB717521 QCC717520:QCF717521 PSG717520:PSJ717521 PIK717520:PIN717521 OYO717520:OYR717521 OOS717520:OOV717521 OEW717520:OEZ717521 NVA717520:NVD717521 NLE717520:NLH717521 NBI717520:NBL717521 MRM717520:MRP717521 MHQ717520:MHT717521 LXU717520:LXX717521 LNY717520:LOB717521 LEC717520:LEF717521 KUG717520:KUJ717521 KKK717520:KKN717521 KAO717520:KAR717521 JQS717520:JQV717521 JGW717520:JGZ717521 IXA717520:IXD717521 INE717520:INH717521 IDI717520:IDL717521 HTM717520:HTP717521 HJQ717520:HJT717521 GZU717520:GZX717521 GPY717520:GQB717521 GGC717520:GGF717521 FWG717520:FWJ717521 FMK717520:FMN717521 FCO717520:FCR717521 ESS717520:ESV717521 EIW717520:EIZ717521 DZA717520:DZD717521 DPE717520:DPH717521 DFI717520:DFL717521 CVM717520:CVP717521 CLQ717520:CLT717521 CBU717520:CBX717521 BRY717520:BSB717521 BIC717520:BIF717521 AYG717520:AYJ717521 AOK717520:AON717521 AEO717520:AER717521 US717520:UV717521 KW717520:KZ717521 BA717520:BD717521 Q717554:T717555 WDQ651984:WDT651985 VTU651984:VTX651985 VJY651984:VKB651985 VAC651984:VAF651985 UQG651984:UQJ651985 UGK651984:UGN651985 TWO651984:TWR651985 TMS651984:TMV651985 TCW651984:TCZ651985 STA651984:STD651985 SJE651984:SJH651985 RZI651984:RZL651985 RPM651984:RPP651985 RFQ651984:RFT651985 QVU651984:QVX651985 QLY651984:QMB651985 QCC651984:QCF651985 PSG651984:PSJ651985 PIK651984:PIN651985 OYO651984:OYR651985 OOS651984:OOV651985 OEW651984:OEZ651985 NVA651984:NVD651985 NLE651984:NLH651985 NBI651984:NBL651985 MRM651984:MRP651985 MHQ651984:MHT651985 LXU651984:LXX651985 LNY651984:LOB651985 LEC651984:LEF651985 KUG651984:KUJ651985 KKK651984:KKN651985 KAO651984:KAR651985 JQS651984:JQV651985 JGW651984:JGZ651985 IXA651984:IXD651985 INE651984:INH651985 IDI651984:IDL651985 HTM651984:HTP651985 HJQ651984:HJT651985 GZU651984:GZX651985 GPY651984:GQB651985 GGC651984:GGF651985 FWG651984:FWJ651985 FMK651984:FMN651985 FCO651984:FCR651985 ESS651984:ESV651985 EIW651984:EIZ651985 DZA651984:DZD651985 DPE651984:DPH651985 DFI651984:DFL651985 CVM651984:CVP651985 CLQ651984:CLT651985 CBU651984:CBX651985 BRY651984:BSB651985 BIC651984:BIF651985 AYG651984:AYJ651985 AOK651984:AON651985 AEO651984:AER651985 US651984:UV651985 KW651984:KZ651985 BA651984:BD651985 Q652018:T652019 WDQ586448:WDT586449 VTU586448:VTX586449 VJY586448:VKB586449 VAC586448:VAF586449 UQG586448:UQJ586449 UGK586448:UGN586449 TWO586448:TWR586449 TMS586448:TMV586449 TCW586448:TCZ586449 STA586448:STD586449 SJE586448:SJH586449 RZI586448:RZL586449 RPM586448:RPP586449 RFQ586448:RFT586449 QVU586448:QVX586449 QLY586448:QMB586449 QCC586448:QCF586449 PSG586448:PSJ586449 PIK586448:PIN586449 OYO586448:OYR586449 OOS586448:OOV586449 OEW586448:OEZ586449 NVA586448:NVD586449 NLE586448:NLH586449 NBI586448:NBL586449 MRM586448:MRP586449 MHQ586448:MHT586449 LXU586448:LXX586449 LNY586448:LOB586449 LEC586448:LEF586449 KUG586448:KUJ586449 KKK586448:KKN586449 KAO586448:KAR586449 JQS586448:JQV586449 JGW586448:JGZ586449 IXA586448:IXD586449 INE586448:INH586449 IDI586448:IDL586449 HTM586448:HTP586449 HJQ586448:HJT586449 GZU586448:GZX586449 GPY586448:GQB586449 GGC586448:GGF586449 FWG586448:FWJ586449 FMK586448:FMN586449 FCO586448:FCR586449 ESS586448:ESV586449 EIW586448:EIZ586449 DZA586448:DZD586449 DPE586448:DPH586449 DFI586448:DFL586449 CVM586448:CVP586449 CLQ586448:CLT586449 CBU586448:CBX586449 BRY586448:BSB586449 BIC586448:BIF586449 AYG586448:AYJ586449 AOK586448:AON586449 AEO586448:AER586449 US586448:UV586449 KW586448:KZ586449 BA586448:BD586449 Q586482:T586483 WDQ520912:WDT520913 VTU520912:VTX520913 VJY520912:VKB520913 VAC520912:VAF520913 UQG520912:UQJ520913 UGK520912:UGN520913 TWO520912:TWR520913 TMS520912:TMV520913 TCW520912:TCZ520913 STA520912:STD520913 SJE520912:SJH520913 RZI520912:RZL520913 RPM520912:RPP520913 RFQ520912:RFT520913 QVU520912:QVX520913 QLY520912:QMB520913 QCC520912:QCF520913 PSG520912:PSJ520913 PIK520912:PIN520913 OYO520912:OYR520913 OOS520912:OOV520913 OEW520912:OEZ520913 NVA520912:NVD520913 NLE520912:NLH520913 NBI520912:NBL520913 MRM520912:MRP520913 MHQ520912:MHT520913 LXU520912:LXX520913 LNY520912:LOB520913 LEC520912:LEF520913 KUG520912:KUJ520913 KKK520912:KKN520913 KAO520912:KAR520913 JQS520912:JQV520913 JGW520912:JGZ520913 IXA520912:IXD520913 INE520912:INH520913 IDI520912:IDL520913 HTM520912:HTP520913 HJQ520912:HJT520913 GZU520912:GZX520913 GPY520912:GQB520913 GGC520912:GGF520913 FWG520912:FWJ520913 FMK520912:FMN520913 FCO520912:FCR520913 ESS520912:ESV520913 EIW520912:EIZ520913 DZA520912:DZD520913 DPE520912:DPH520913 DFI520912:DFL520913 CVM520912:CVP520913 CLQ520912:CLT520913 CBU520912:CBX520913 BRY520912:BSB520913 BIC520912:BIF520913 AYG520912:AYJ520913 AOK520912:AON520913 AEO520912:AER520913 US520912:UV520913 KW520912:KZ520913 BA520912:BD520913 Q520946:T520947 WDQ455376:WDT455377 VTU455376:VTX455377 VJY455376:VKB455377 VAC455376:VAF455377 UQG455376:UQJ455377 UGK455376:UGN455377 TWO455376:TWR455377 TMS455376:TMV455377 TCW455376:TCZ455377 STA455376:STD455377 SJE455376:SJH455377 RZI455376:RZL455377 RPM455376:RPP455377 RFQ455376:RFT455377 QVU455376:QVX455377 QLY455376:QMB455377 QCC455376:QCF455377 PSG455376:PSJ455377 PIK455376:PIN455377 OYO455376:OYR455377 OOS455376:OOV455377 OEW455376:OEZ455377 NVA455376:NVD455377 NLE455376:NLH455377 NBI455376:NBL455377 MRM455376:MRP455377 MHQ455376:MHT455377 LXU455376:LXX455377 LNY455376:LOB455377 LEC455376:LEF455377 KUG455376:KUJ455377 KKK455376:KKN455377 KAO455376:KAR455377 JQS455376:JQV455377 JGW455376:JGZ455377 IXA455376:IXD455377 INE455376:INH455377 IDI455376:IDL455377 HTM455376:HTP455377 HJQ455376:HJT455377 GZU455376:GZX455377 GPY455376:GQB455377 GGC455376:GGF455377 FWG455376:FWJ455377 FMK455376:FMN455377 FCO455376:FCR455377 ESS455376:ESV455377 EIW455376:EIZ455377 DZA455376:DZD455377 DPE455376:DPH455377 DFI455376:DFL455377 CVM455376:CVP455377 CLQ455376:CLT455377 CBU455376:CBX455377 BRY455376:BSB455377 BIC455376:BIF455377 AYG455376:AYJ455377 AOK455376:AON455377 AEO455376:AER455377 US455376:UV455377 KW455376:KZ455377 BA455376:BD455377 Q455410:T455411 WDQ389840:WDT389841 VTU389840:VTX389841 VJY389840:VKB389841 VAC389840:VAF389841 UQG389840:UQJ389841 UGK389840:UGN389841 TWO389840:TWR389841 TMS389840:TMV389841 TCW389840:TCZ389841 STA389840:STD389841 SJE389840:SJH389841 RZI389840:RZL389841 RPM389840:RPP389841 RFQ389840:RFT389841 QVU389840:QVX389841 QLY389840:QMB389841 QCC389840:QCF389841 PSG389840:PSJ389841 PIK389840:PIN389841 OYO389840:OYR389841 OOS389840:OOV389841 OEW389840:OEZ389841 NVA389840:NVD389841 NLE389840:NLH389841 NBI389840:NBL389841 MRM389840:MRP389841 MHQ389840:MHT389841 LXU389840:LXX389841 LNY389840:LOB389841 LEC389840:LEF389841 KUG389840:KUJ389841 KKK389840:KKN389841 KAO389840:KAR389841 JQS389840:JQV389841 JGW389840:JGZ389841 IXA389840:IXD389841 INE389840:INH389841 IDI389840:IDL389841 HTM389840:HTP389841 HJQ389840:HJT389841 GZU389840:GZX389841 GPY389840:GQB389841 GGC389840:GGF389841 FWG389840:FWJ389841 FMK389840:FMN389841 FCO389840:FCR389841 ESS389840:ESV389841 EIW389840:EIZ389841 DZA389840:DZD389841 DPE389840:DPH389841 DFI389840:DFL389841 CVM389840:CVP389841 CLQ389840:CLT389841 CBU389840:CBX389841 BRY389840:BSB389841 BIC389840:BIF389841 AYG389840:AYJ389841 AOK389840:AON389841 AEO389840:AER389841 US389840:UV389841 KW389840:KZ389841 BA389840:BD389841 Q389874:T389875 WDQ324304:WDT324305 VTU324304:VTX324305 VJY324304:VKB324305 VAC324304:VAF324305 UQG324304:UQJ324305 UGK324304:UGN324305 TWO324304:TWR324305 TMS324304:TMV324305 TCW324304:TCZ324305 STA324304:STD324305 SJE324304:SJH324305 RZI324304:RZL324305 RPM324304:RPP324305 RFQ324304:RFT324305 QVU324304:QVX324305 QLY324304:QMB324305 QCC324304:QCF324305 PSG324304:PSJ324305 PIK324304:PIN324305 OYO324304:OYR324305 OOS324304:OOV324305 OEW324304:OEZ324305 NVA324304:NVD324305 NLE324304:NLH324305 NBI324304:NBL324305 MRM324304:MRP324305 MHQ324304:MHT324305 LXU324304:LXX324305 LNY324304:LOB324305 LEC324304:LEF324305 KUG324304:KUJ324305 KKK324304:KKN324305 KAO324304:KAR324305 JQS324304:JQV324305 JGW324304:JGZ324305 IXA324304:IXD324305 INE324304:INH324305 IDI324304:IDL324305 HTM324304:HTP324305 HJQ324304:HJT324305 GZU324304:GZX324305 GPY324304:GQB324305 GGC324304:GGF324305 FWG324304:FWJ324305 FMK324304:FMN324305 FCO324304:FCR324305 ESS324304:ESV324305 EIW324304:EIZ324305 DZA324304:DZD324305 DPE324304:DPH324305 DFI324304:DFL324305 CVM324304:CVP324305 CLQ324304:CLT324305 CBU324304:CBX324305 BRY324304:BSB324305 BIC324304:BIF324305 AYG324304:AYJ324305 AOK324304:AON324305 AEO324304:AER324305 US324304:UV324305 KW324304:KZ324305 BA324304:BD324305 Q324338:T324339 WDQ258768:WDT258769 VTU258768:VTX258769 VJY258768:VKB258769 VAC258768:VAF258769 UQG258768:UQJ258769 UGK258768:UGN258769 TWO258768:TWR258769 TMS258768:TMV258769 TCW258768:TCZ258769 STA258768:STD258769 SJE258768:SJH258769 RZI258768:RZL258769 RPM258768:RPP258769 RFQ258768:RFT258769 QVU258768:QVX258769 QLY258768:QMB258769 QCC258768:QCF258769 PSG258768:PSJ258769 PIK258768:PIN258769 OYO258768:OYR258769 OOS258768:OOV258769 OEW258768:OEZ258769 NVA258768:NVD258769 NLE258768:NLH258769 NBI258768:NBL258769 MRM258768:MRP258769 MHQ258768:MHT258769 LXU258768:LXX258769 LNY258768:LOB258769 LEC258768:LEF258769 KUG258768:KUJ258769 KKK258768:KKN258769 KAO258768:KAR258769 JQS258768:JQV258769 JGW258768:JGZ258769 IXA258768:IXD258769 INE258768:INH258769 IDI258768:IDL258769 HTM258768:HTP258769 HJQ258768:HJT258769 GZU258768:GZX258769 GPY258768:GQB258769 GGC258768:GGF258769 FWG258768:FWJ258769 FMK258768:FMN258769 FCO258768:FCR258769 ESS258768:ESV258769 EIW258768:EIZ258769 DZA258768:DZD258769 DPE258768:DPH258769 DFI258768:DFL258769 CVM258768:CVP258769 CLQ258768:CLT258769 CBU258768:CBX258769 BRY258768:BSB258769 BIC258768:BIF258769 AYG258768:AYJ258769 AOK258768:AON258769 AEO258768:AER258769 US258768:UV258769 KW258768:KZ258769 BA258768:BD258769 Q258802:T258803 WDQ193232:WDT193233 VTU193232:VTX193233 VJY193232:VKB193233 VAC193232:VAF193233 UQG193232:UQJ193233 UGK193232:UGN193233 TWO193232:TWR193233 TMS193232:TMV193233 TCW193232:TCZ193233 STA193232:STD193233 SJE193232:SJH193233 RZI193232:RZL193233 RPM193232:RPP193233 RFQ193232:RFT193233 QVU193232:QVX193233 QLY193232:QMB193233 QCC193232:QCF193233 PSG193232:PSJ193233 PIK193232:PIN193233 OYO193232:OYR193233 OOS193232:OOV193233 OEW193232:OEZ193233 NVA193232:NVD193233 NLE193232:NLH193233 NBI193232:NBL193233 MRM193232:MRP193233 MHQ193232:MHT193233 LXU193232:LXX193233 LNY193232:LOB193233 LEC193232:LEF193233 KUG193232:KUJ193233 KKK193232:KKN193233 KAO193232:KAR193233 JQS193232:JQV193233 JGW193232:JGZ193233 IXA193232:IXD193233 INE193232:INH193233 IDI193232:IDL193233 HTM193232:HTP193233 HJQ193232:HJT193233 GZU193232:GZX193233 GPY193232:GQB193233 GGC193232:GGF193233 FWG193232:FWJ193233 FMK193232:FMN193233 FCO193232:FCR193233 ESS193232:ESV193233 EIW193232:EIZ193233 DZA193232:DZD193233 DPE193232:DPH193233 DFI193232:DFL193233 CVM193232:CVP193233 CLQ193232:CLT193233 CBU193232:CBX193233 BRY193232:BSB193233 BIC193232:BIF193233 AYG193232:AYJ193233 AOK193232:AON193233 AEO193232:AER193233 US193232:UV193233 KW193232:KZ193233 BA193232:BD193233 Q193266:T193267 WDQ127696:WDT127697 VTU127696:VTX127697 VJY127696:VKB127697 VAC127696:VAF127697 UQG127696:UQJ127697 UGK127696:UGN127697 TWO127696:TWR127697 TMS127696:TMV127697 TCW127696:TCZ127697 STA127696:STD127697 SJE127696:SJH127697 RZI127696:RZL127697 RPM127696:RPP127697 RFQ127696:RFT127697 QVU127696:QVX127697 QLY127696:QMB127697 QCC127696:QCF127697 PSG127696:PSJ127697 PIK127696:PIN127697 OYO127696:OYR127697 OOS127696:OOV127697 OEW127696:OEZ127697 NVA127696:NVD127697 NLE127696:NLH127697 NBI127696:NBL127697 MRM127696:MRP127697 MHQ127696:MHT127697 LXU127696:LXX127697 LNY127696:LOB127697 LEC127696:LEF127697 KUG127696:KUJ127697 KKK127696:KKN127697 KAO127696:KAR127697 JQS127696:JQV127697 JGW127696:JGZ127697 IXA127696:IXD127697 INE127696:INH127697 IDI127696:IDL127697 HTM127696:HTP127697 HJQ127696:HJT127697 GZU127696:GZX127697 GPY127696:GQB127697 GGC127696:GGF127697 FWG127696:FWJ127697 FMK127696:FMN127697 FCO127696:FCR127697 ESS127696:ESV127697 EIW127696:EIZ127697 DZA127696:DZD127697 DPE127696:DPH127697 DFI127696:DFL127697 CVM127696:CVP127697 CLQ127696:CLT127697 CBU127696:CBX127697 BRY127696:BSB127697 BIC127696:BIF127697 AYG127696:AYJ127697 AOK127696:AON127697 AEO127696:AER127697 US127696:UV127697 KW127696:KZ127697 BA127696:BD127697 Q127730:T127731 WDQ62160:WDT62161 VTU62160:VTX62161 VJY62160:VKB62161 VAC62160:VAF62161 UQG62160:UQJ62161 UGK62160:UGN62161 TWO62160:TWR62161 TMS62160:TMV62161 TCW62160:TCZ62161 STA62160:STD62161 SJE62160:SJH62161 RZI62160:RZL62161 RPM62160:RPP62161 RFQ62160:RFT62161 QVU62160:QVX62161 QLY62160:QMB62161 QCC62160:QCF62161 PSG62160:PSJ62161 PIK62160:PIN62161 OYO62160:OYR62161 OOS62160:OOV62161 OEW62160:OEZ62161 NVA62160:NVD62161 NLE62160:NLH62161 NBI62160:NBL62161 MRM62160:MRP62161 MHQ62160:MHT62161 LXU62160:LXX62161 LNY62160:LOB62161 LEC62160:LEF62161 KUG62160:KUJ62161 KKK62160:KKN62161 KAO62160:KAR62161 JQS62160:JQV62161 JGW62160:JGZ62161 IXA62160:IXD62161 INE62160:INH62161 IDI62160:IDL62161 HTM62160:HTP62161 HJQ62160:HJT62161 GZU62160:GZX62161 GPY62160:GQB62161 GGC62160:GGF62161 FWG62160:FWJ62161 FMK62160:FMN62161 FCO62160:FCR62161 ESS62160:ESV62161 EIW62160:EIZ62161 DZA62160:DZD62161 DPE62160:DPH62161 DFI62160:DFL62161 CVM62160:CVP62161 CLQ62160:CLT62161 CBU62160:CBX62161 BRY62160:BSB62161 BIC62160:BIF62161 AYG62160:AYJ62161 AOK62160:AON62161 AEO62160:AER62161 US62160:UV62161 KW62160:KZ62161 BA62160:BD62161 Q62194:T62195 WDQ37:WDT45 VTU37:VTX45 VJY37:VKB45 VAC37:VAF45 UQG37:UQJ45 UGK37:UGN45 TWO37:TWR45 TMS37:TMV45 TCW37:TCZ45 STA37:STD45 SJE37:SJH45 RZI37:RZL45 RPM37:RPP45 RFQ37:RFT45 QVU37:QVX45 QLY37:QMB45 QCC37:QCF45 PSG37:PSJ45 PIK37:PIN45 OYO37:OYR45 OOS37:OOV45 OEW37:OEZ45 NVA37:NVD45 NLE37:NLH45 NBI37:NBL45 MRM37:MRP45 MHQ37:MHT45 LXU37:LXX45 LNY37:LOB45 LEC37:LEF45 KUG37:KUJ45 KKK37:KKN45 KAO37:KAR45 JQS37:JQV45 JGW37:JGZ45 IXA37:IXD45 INE37:INH45 IDI37:IDL45 HTM37:HTP45 HJQ37:HJT45 GZU37:GZX45 GPY37:GQB45 GGC37:GGF45 FWG37:FWJ45 FMK37:FMN45 FCO37:FCR45 ESS37:ESV45 EIW37:EIZ45 DZA37:DZD45 DPE37:DPH45 DFI37:DFL45 CVM37:CVP45 CLQ37:CLT45 CBU37:CBX45 BRY37:BSB45 BIC37:BIF45 AYG37:AYJ45 AOK37:AON45 AEO37:AER45 US37:UV45 KW37:KZ45 BA37:BD45 WDQ979660:WDT979661 VTU979660:VTX979661 VJY979660:VKB979661 VAC979660:VAF979661 UQG979660:UQJ979661 UGK979660:UGN979661 TWO979660:TWR979661 TMS979660:TMV979661 TCW979660:TCZ979661 STA979660:STD979661 SJE979660:SJH979661 RZI979660:RZL979661 RPM979660:RPP979661 RFQ979660:RFT979661 QVU979660:QVX979661 QLY979660:QMB979661 QCC979660:QCF979661 PSG979660:PSJ979661 PIK979660:PIN979661 OYO979660:OYR979661 OOS979660:OOV979661 OEW979660:OEZ979661 NVA979660:NVD979661 NLE979660:NLH979661 NBI979660:NBL979661 MRM979660:MRP979661 MHQ979660:MHT979661 LXU979660:LXX979661 LNY979660:LOB979661 LEC979660:LEF979661 KUG979660:KUJ979661 KKK979660:KKN979661 KAO979660:KAR979661 JQS979660:JQV979661 JGW979660:JGZ979661 IXA979660:IXD979661 INE979660:INH979661 IDI979660:IDL979661 HTM979660:HTP979661 HJQ979660:HJT979661 GZU979660:GZX979661 GPY979660:GQB979661 GGC979660:GGF979661 FWG979660:FWJ979661 FMK979660:FMN979661 FCO979660:FCR979661 ESS979660:ESV979661 EIW979660:EIZ979661 DZA979660:DZD979661 DPE979660:DPH979661 DFI979660:DFL979661 CVM979660:CVP979661 CLQ979660:CLT979661 CBU979660:CBX979661 BRY979660:BSB979661 BIC979660:BIF979661 AYG979660:AYJ979661 AOK979660:AON979661 AEO979660:AER979661 US979660:UV979661 KW979660:KZ979661 BA979660:BD979661 Q979694:T979695 WDQ914124:WDT914125 VTU914124:VTX914125 VJY914124:VKB914125 VAC914124:VAF914125 UQG914124:UQJ914125 UGK914124:UGN914125 TWO914124:TWR914125 TMS914124:TMV914125 TCW914124:TCZ914125 STA914124:STD914125 SJE914124:SJH914125 RZI914124:RZL914125 RPM914124:RPP914125 RFQ914124:RFT914125 QVU914124:QVX914125 QLY914124:QMB914125 QCC914124:QCF914125 PSG914124:PSJ914125 PIK914124:PIN914125 OYO914124:OYR914125 OOS914124:OOV914125 OEW914124:OEZ914125 NVA914124:NVD914125 NLE914124:NLH914125 NBI914124:NBL914125 MRM914124:MRP914125 MHQ914124:MHT914125 LXU914124:LXX914125 LNY914124:LOB914125 LEC914124:LEF914125 KUG914124:KUJ914125 KKK914124:KKN914125 KAO914124:KAR914125 JQS914124:JQV914125 JGW914124:JGZ914125 IXA914124:IXD914125 INE914124:INH914125 IDI914124:IDL914125 HTM914124:HTP914125 HJQ914124:HJT914125 GZU914124:GZX914125 GPY914124:GQB914125 GGC914124:GGF914125 FWG914124:FWJ914125 FMK914124:FMN914125 FCO914124:FCR914125 ESS914124:ESV914125 EIW914124:EIZ914125 DZA914124:DZD914125 DPE914124:DPH914125 DFI914124:DFL914125 CVM914124:CVP914125 CLQ914124:CLT914125 CBU914124:CBX914125 BRY914124:BSB914125 BIC914124:BIF914125 AYG914124:AYJ914125 AOK914124:AON914125 AEO914124:AER914125 US914124:UV914125 KW914124:KZ914125 BA914124:BD914125 Q914158:T914159 WDQ848588:WDT848589 VTU848588:VTX848589 VJY848588:VKB848589 VAC848588:VAF848589 UQG848588:UQJ848589 UGK848588:UGN848589 TWO848588:TWR848589 TMS848588:TMV848589 TCW848588:TCZ848589 STA848588:STD848589 SJE848588:SJH848589 RZI848588:RZL848589 RPM848588:RPP848589 RFQ848588:RFT848589 QVU848588:QVX848589 QLY848588:QMB848589 QCC848588:QCF848589 PSG848588:PSJ848589 PIK848588:PIN848589 OYO848588:OYR848589 OOS848588:OOV848589 OEW848588:OEZ848589 NVA848588:NVD848589 NLE848588:NLH848589 NBI848588:NBL848589 MRM848588:MRP848589 MHQ848588:MHT848589 LXU848588:LXX848589 LNY848588:LOB848589 LEC848588:LEF848589 KUG848588:KUJ848589 KKK848588:KKN848589 KAO848588:KAR848589 JQS848588:JQV848589 JGW848588:JGZ848589 IXA848588:IXD848589 INE848588:INH848589 IDI848588:IDL848589 HTM848588:HTP848589 HJQ848588:HJT848589 GZU848588:GZX848589 GPY848588:GQB848589 GGC848588:GGF848589 FWG848588:FWJ848589 FMK848588:FMN848589 FCO848588:FCR848589 ESS848588:ESV848589 EIW848588:EIZ848589 DZA848588:DZD848589 DPE848588:DPH848589 DFI848588:DFL848589 CVM848588:CVP848589 CLQ848588:CLT848589 CBU848588:CBX848589 BRY848588:BSB848589 BIC848588:BIF848589 AYG848588:AYJ848589 AOK848588:AON848589 AEO848588:AER848589 US848588:UV848589 KW848588:KZ848589 BA848588:BD848589 Q848622:T848623 WDQ783052:WDT783053 VTU783052:VTX783053 VJY783052:VKB783053 VAC783052:VAF783053 UQG783052:UQJ783053 UGK783052:UGN783053 TWO783052:TWR783053 TMS783052:TMV783053 TCW783052:TCZ783053 STA783052:STD783053 SJE783052:SJH783053 RZI783052:RZL783053 RPM783052:RPP783053 RFQ783052:RFT783053 QVU783052:QVX783053 QLY783052:QMB783053 QCC783052:QCF783053 PSG783052:PSJ783053 PIK783052:PIN783053 OYO783052:OYR783053 OOS783052:OOV783053 OEW783052:OEZ783053 NVA783052:NVD783053 NLE783052:NLH783053 NBI783052:NBL783053 MRM783052:MRP783053 MHQ783052:MHT783053 LXU783052:LXX783053 LNY783052:LOB783053 LEC783052:LEF783053 KUG783052:KUJ783053 KKK783052:KKN783053 KAO783052:KAR783053 JQS783052:JQV783053 JGW783052:JGZ783053 IXA783052:IXD783053 INE783052:INH783053 IDI783052:IDL783053 HTM783052:HTP783053 HJQ783052:HJT783053 GZU783052:GZX783053 GPY783052:GQB783053 GGC783052:GGF783053 FWG783052:FWJ783053 FMK783052:FMN783053 FCO783052:FCR783053 ESS783052:ESV783053 EIW783052:EIZ783053 DZA783052:DZD783053 DPE783052:DPH783053 DFI783052:DFL783053 CVM783052:CVP783053 CLQ783052:CLT783053 CBU783052:CBX783053 BRY783052:BSB783053 BIC783052:BIF783053 AYG783052:AYJ783053 AOK783052:AON783053 AEO783052:AER783053 US783052:UV783053 KW783052:KZ783053 BA783052:BD783053 Q783086:T783087 WDQ717516:WDT717517 VTU717516:VTX717517 VJY717516:VKB717517 VAC717516:VAF717517 UQG717516:UQJ717517 UGK717516:UGN717517 TWO717516:TWR717517 TMS717516:TMV717517 TCW717516:TCZ717517 STA717516:STD717517 SJE717516:SJH717517 RZI717516:RZL717517 RPM717516:RPP717517 RFQ717516:RFT717517 QVU717516:QVX717517 QLY717516:QMB717517 QCC717516:QCF717517 PSG717516:PSJ717517 PIK717516:PIN717517 OYO717516:OYR717517 OOS717516:OOV717517 OEW717516:OEZ717517 NVA717516:NVD717517 NLE717516:NLH717517 NBI717516:NBL717517 MRM717516:MRP717517 MHQ717516:MHT717517 LXU717516:LXX717517 LNY717516:LOB717517 LEC717516:LEF717517 KUG717516:KUJ717517 KKK717516:KKN717517 KAO717516:KAR717517 JQS717516:JQV717517 JGW717516:JGZ717517 IXA717516:IXD717517 INE717516:INH717517 IDI717516:IDL717517 HTM717516:HTP717517 HJQ717516:HJT717517 GZU717516:GZX717517 GPY717516:GQB717517 GGC717516:GGF717517 FWG717516:FWJ717517 FMK717516:FMN717517 FCO717516:FCR717517 ESS717516:ESV717517 EIW717516:EIZ717517 DZA717516:DZD717517 DPE717516:DPH717517 DFI717516:DFL717517 CVM717516:CVP717517 CLQ717516:CLT717517 CBU717516:CBX717517 BRY717516:BSB717517 BIC717516:BIF717517 AYG717516:AYJ717517 AOK717516:AON717517 AEO717516:AER717517 US717516:UV717517 KW717516:KZ717517 BA717516:BD717517 Q717550:T717551 WDQ651980:WDT651981 VTU651980:VTX651981 VJY651980:VKB651981 VAC651980:VAF651981 UQG651980:UQJ651981 UGK651980:UGN651981 TWO651980:TWR651981 TMS651980:TMV651981 TCW651980:TCZ651981 STA651980:STD651981 SJE651980:SJH651981 RZI651980:RZL651981 RPM651980:RPP651981 RFQ651980:RFT651981 QVU651980:QVX651981 QLY651980:QMB651981 QCC651980:QCF651981 PSG651980:PSJ651981 PIK651980:PIN651981 OYO651980:OYR651981 OOS651980:OOV651981 OEW651980:OEZ651981 NVA651980:NVD651981 NLE651980:NLH651981 NBI651980:NBL651981 MRM651980:MRP651981 MHQ651980:MHT651981 LXU651980:LXX651981 LNY651980:LOB651981 LEC651980:LEF651981 KUG651980:KUJ651981 KKK651980:KKN651981 KAO651980:KAR651981 JQS651980:JQV651981 JGW651980:JGZ651981 IXA651980:IXD651981 INE651980:INH651981 IDI651980:IDL651981 HTM651980:HTP651981 HJQ651980:HJT651981 GZU651980:GZX651981 GPY651980:GQB651981 GGC651980:GGF651981 FWG651980:FWJ651981 FMK651980:FMN651981 FCO651980:FCR651981 ESS651980:ESV651981 EIW651980:EIZ651981 DZA651980:DZD651981 DPE651980:DPH651981 DFI651980:DFL651981 CVM651980:CVP651981 CLQ651980:CLT651981 CBU651980:CBX651981 BRY651980:BSB651981 BIC651980:BIF651981 AYG651980:AYJ651981 AOK651980:AON651981 AEO651980:AER651981 US651980:UV651981 KW651980:KZ651981 BA651980:BD651981 Q652014:T652015 WDQ586444:WDT586445 VTU586444:VTX586445 VJY586444:VKB586445 VAC586444:VAF586445 UQG586444:UQJ586445 UGK586444:UGN586445 TWO586444:TWR586445 TMS586444:TMV586445 TCW586444:TCZ586445 STA586444:STD586445 SJE586444:SJH586445 RZI586444:RZL586445 RPM586444:RPP586445 RFQ586444:RFT586445 QVU586444:QVX586445 QLY586444:QMB586445 QCC586444:QCF586445 PSG586444:PSJ586445 PIK586444:PIN586445 OYO586444:OYR586445 OOS586444:OOV586445 OEW586444:OEZ586445 NVA586444:NVD586445 NLE586444:NLH586445 NBI586444:NBL586445 MRM586444:MRP586445 MHQ586444:MHT586445 LXU586444:LXX586445 LNY586444:LOB586445 LEC586444:LEF586445 KUG586444:KUJ586445 KKK586444:KKN586445 KAO586444:KAR586445 JQS586444:JQV586445 JGW586444:JGZ586445 IXA586444:IXD586445 INE586444:INH586445 IDI586444:IDL586445 HTM586444:HTP586445 HJQ586444:HJT586445 GZU586444:GZX586445 GPY586444:GQB586445 GGC586444:GGF586445 FWG586444:FWJ586445 FMK586444:FMN586445 FCO586444:FCR586445 ESS586444:ESV586445 EIW586444:EIZ586445 DZA586444:DZD586445 DPE586444:DPH586445 DFI586444:DFL586445 CVM586444:CVP586445 CLQ586444:CLT586445 CBU586444:CBX586445 BRY586444:BSB586445 BIC586444:BIF586445 AYG586444:AYJ586445 AOK586444:AON586445 AEO586444:AER586445 US586444:UV586445 KW586444:KZ586445 BA586444:BD586445 Q586478:T586479 WDQ520908:WDT520909 VTU520908:VTX520909 VJY520908:VKB520909 VAC520908:VAF520909 UQG520908:UQJ520909 UGK520908:UGN520909 TWO520908:TWR520909 TMS520908:TMV520909 TCW520908:TCZ520909 STA520908:STD520909 SJE520908:SJH520909 RZI520908:RZL520909 RPM520908:RPP520909 RFQ520908:RFT520909 QVU520908:QVX520909 QLY520908:QMB520909 QCC520908:QCF520909 PSG520908:PSJ520909 PIK520908:PIN520909 OYO520908:OYR520909 OOS520908:OOV520909 OEW520908:OEZ520909 NVA520908:NVD520909 NLE520908:NLH520909 NBI520908:NBL520909 MRM520908:MRP520909 MHQ520908:MHT520909 LXU520908:LXX520909 LNY520908:LOB520909 LEC520908:LEF520909 KUG520908:KUJ520909 KKK520908:KKN520909 KAO520908:KAR520909 JQS520908:JQV520909 JGW520908:JGZ520909 IXA520908:IXD520909 INE520908:INH520909 IDI520908:IDL520909 HTM520908:HTP520909 HJQ520908:HJT520909 GZU520908:GZX520909 GPY520908:GQB520909 GGC520908:GGF520909 FWG520908:FWJ520909 FMK520908:FMN520909 FCO520908:FCR520909 ESS520908:ESV520909 EIW520908:EIZ520909 DZA520908:DZD520909 DPE520908:DPH520909 DFI520908:DFL520909 CVM520908:CVP520909 CLQ520908:CLT520909 CBU520908:CBX520909 BRY520908:BSB520909 BIC520908:BIF520909 AYG520908:AYJ520909 AOK520908:AON520909 AEO520908:AER520909 US520908:UV520909 KW520908:KZ520909 BA520908:BD520909 Q520942:T520943 WDQ455372:WDT455373 VTU455372:VTX455373 VJY455372:VKB455373 VAC455372:VAF455373 UQG455372:UQJ455373 UGK455372:UGN455373 TWO455372:TWR455373 TMS455372:TMV455373 TCW455372:TCZ455373 STA455372:STD455373 SJE455372:SJH455373 RZI455372:RZL455373 RPM455372:RPP455373 RFQ455372:RFT455373 QVU455372:QVX455373 QLY455372:QMB455373 QCC455372:QCF455373 PSG455372:PSJ455373 PIK455372:PIN455373 OYO455372:OYR455373 OOS455372:OOV455373 OEW455372:OEZ455373 NVA455372:NVD455373 NLE455372:NLH455373 NBI455372:NBL455373 MRM455372:MRP455373 MHQ455372:MHT455373 LXU455372:LXX455373 LNY455372:LOB455373 LEC455372:LEF455373 KUG455372:KUJ455373 KKK455372:KKN455373 KAO455372:KAR455373 JQS455372:JQV455373 JGW455372:JGZ455373 IXA455372:IXD455373 INE455372:INH455373 IDI455372:IDL455373 HTM455372:HTP455373 HJQ455372:HJT455373 GZU455372:GZX455373 GPY455372:GQB455373 GGC455372:GGF455373 FWG455372:FWJ455373 FMK455372:FMN455373 FCO455372:FCR455373 ESS455372:ESV455373 EIW455372:EIZ455373 DZA455372:DZD455373 DPE455372:DPH455373 DFI455372:DFL455373 CVM455372:CVP455373 CLQ455372:CLT455373 CBU455372:CBX455373 BRY455372:BSB455373 BIC455372:BIF455373 AYG455372:AYJ455373 AOK455372:AON455373 AEO455372:AER455373 US455372:UV455373 KW455372:KZ455373 BA455372:BD455373 Q455406:T455407 WDQ389836:WDT389837 VTU389836:VTX389837 VJY389836:VKB389837 VAC389836:VAF389837 UQG389836:UQJ389837 UGK389836:UGN389837 TWO389836:TWR389837 TMS389836:TMV389837 TCW389836:TCZ389837 STA389836:STD389837 SJE389836:SJH389837 RZI389836:RZL389837 RPM389836:RPP389837 RFQ389836:RFT389837 QVU389836:QVX389837 QLY389836:QMB389837 QCC389836:QCF389837 PSG389836:PSJ389837 PIK389836:PIN389837 OYO389836:OYR389837 OOS389836:OOV389837 OEW389836:OEZ389837 NVA389836:NVD389837 NLE389836:NLH389837 NBI389836:NBL389837 MRM389836:MRP389837 MHQ389836:MHT389837 LXU389836:LXX389837 LNY389836:LOB389837 LEC389836:LEF389837 KUG389836:KUJ389837 KKK389836:KKN389837 KAO389836:KAR389837 JQS389836:JQV389837 JGW389836:JGZ389837 IXA389836:IXD389837 INE389836:INH389837 IDI389836:IDL389837 HTM389836:HTP389837 HJQ389836:HJT389837 GZU389836:GZX389837 GPY389836:GQB389837 GGC389836:GGF389837 FWG389836:FWJ389837 FMK389836:FMN389837 FCO389836:FCR389837 ESS389836:ESV389837 EIW389836:EIZ389837 DZA389836:DZD389837 DPE389836:DPH389837 DFI389836:DFL389837 CVM389836:CVP389837 CLQ389836:CLT389837 CBU389836:CBX389837 BRY389836:BSB389837 BIC389836:BIF389837 AYG389836:AYJ389837 AOK389836:AON389837 AEO389836:AER389837 US389836:UV389837 KW389836:KZ389837 BA389836:BD389837 Q389870:T389871 WDQ324300:WDT324301 VTU324300:VTX324301 VJY324300:VKB324301 VAC324300:VAF324301 UQG324300:UQJ324301 UGK324300:UGN324301 TWO324300:TWR324301 TMS324300:TMV324301 TCW324300:TCZ324301 STA324300:STD324301 SJE324300:SJH324301 RZI324300:RZL324301 RPM324300:RPP324301 RFQ324300:RFT324301 QVU324300:QVX324301 QLY324300:QMB324301 QCC324300:QCF324301 PSG324300:PSJ324301 PIK324300:PIN324301 OYO324300:OYR324301 OOS324300:OOV324301 OEW324300:OEZ324301 NVA324300:NVD324301 NLE324300:NLH324301 NBI324300:NBL324301 MRM324300:MRP324301 MHQ324300:MHT324301 LXU324300:LXX324301 LNY324300:LOB324301 LEC324300:LEF324301 KUG324300:KUJ324301 KKK324300:KKN324301 KAO324300:KAR324301 JQS324300:JQV324301 JGW324300:JGZ324301 IXA324300:IXD324301 INE324300:INH324301 IDI324300:IDL324301 HTM324300:HTP324301 HJQ324300:HJT324301 GZU324300:GZX324301 GPY324300:GQB324301 GGC324300:GGF324301 FWG324300:FWJ324301 FMK324300:FMN324301 FCO324300:FCR324301 ESS324300:ESV324301 EIW324300:EIZ324301 DZA324300:DZD324301 DPE324300:DPH324301 DFI324300:DFL324301 CVM324300:CVP324301 CLQ324300:CLT324301 CBU324300:CBX324301 BRY324300:BSB324301 BIC324300:BIF324301 AYG324300:AYJ324301 AOK324300:AON324301 AEO324300:AER324301 US324300:UV324301 KW324300:KZ324301 BA324300:BD324301 Q324334:T324335 WDQ258764:WDT258765 VTU258764:VTX258765 VJY258764:VKB258765 VAC258764:VAF258765 UQG258764:UQJ258765 UGK258764:UGN258765 TWO258764:TWR258765 TMS258764:TMV258765 TCW258764:TCZ258765 STA258764:STD258765 SJE258764:SJH258765 RZI258764:RZL258765 RPM258764:RPP258765 RFQ258764:RFT258765 QVU258764:QVX258765 QLY258764:QMB258765 QCC258764:QCF258765 PSG258764:PSJ258765 PIK258764:PIN258765 OYO258764:OYR258765 OOS258764:OOV258765 OEW258764:OEZ258765 NVA258764:NVD258765 NLE258764:NLH258765 NBI258764:NBL258765 MRM258764:MRP258765 MHQ258764:MHT258765 LXU258764:LXX258765 LNY258764:LOB258765 LEC258764:LEF258765 KUG258764:KUJ258765 KKK258764:KKN258765 KAO258764:KAR258765 JQS258764:JQV258765 JGW258764:JGZ258765 IXA258764:IXD258765 INE258764:INH258765 IDI258764:IDL258765 HTM258764:HTP258765 HJQ258764:HJT258765 GZU258764:GZX258765 GPY258764:GQB258765 GGC258764:GGF258765 FWG258764:FWJ258765 FMK258764:FMN258765 FCO258764:FCR258765 ESS258764:ESV258765 EIW258764:EIZ258765 DZA258764:DZD258765 DPE258764:DPH258765 DFI258764:DFL258765 CVM258764:CVP258765 CLQ258764:CLT258765 CBU258764:CBX258765 BRY258764:BSB258765 BIC258764:BIF258765 AYG258764:AYJ258765 AOK258764:AON258765 AEO258764:AER258765 US258764:UV258765 KW258764:KZ258765 BA258764:BD258765 Q258798:T258799 WDQ193228:WDT193229 VTU193228:VTX193229 VJY193228:VKB193229 VAC193228:VAF193229 UQG193228:UQJ193229 UGK193228:UGN193229 TWO193228:TWR193229 TMS193228:TMV193229 TCW193228:TCZ193229 STA193228:STD193229 SJE193228:SJH193229 RZI193228:RZL193229 RPM193228:RPP193229 RFQ193228:RFT193229 QVU193228:QVX193229 QLY193228:QMB193229 QCC193228:QCF193229 PSG193228:PSJ193229 PIK193228:PIN193229 OYO193228:OYR193229 OOS193228:OOV193229 OEW193228:OEZ193229 NVA193228:NVD193229 NLE193228:NLH193229 NBI193228:NBL193229 MRM193228:MRP193229 MHQ193228:MHT193229 LXU193228:LXX193229 LNY193228:LOB193229 LEC193228:LEF193229 KUG193228:KUJ193229 KKK193228:KKN193229 KAO193228:KAR193229 JQS193228:JQV193229 JGW193228:JGZ193229 IXA193228:IXD193229 INE193228:INH193229 IDI193228:IDL193229 HTM193228:HTP193229 HJQ193228:HJT193229 GZU193228:GZX193229 GPY193228:GQB193229 GGC193228:GGF193229 FWG193228:FWJ193229 FMK193228:FMN193229 FCO193228:FCR193229 ESS193228:ESV193229 EIW193228:EIZ193229 DZA193228:DZD193229 DPE193228:DPH193229 DFI193228:DFL193229 CVM193228:CVP193229 CLQ193228:CLT193229 CBU193228:CBX193229 BRY193228:BSB193229 BIC193228:BIF193229 AYG193228:AYJ193229 AOK193228:AON193229 AEO193228:AER193229 US193228:UV193229 KW193228:KZ193229 BA193228:BD193229 Q193262:T193263 WDQ127692:WDT127693 VTU127692:VTX127693 VJY127692:VKB127693 VAC127692:VAF127693 UQG127692:UQJ127693 UGK127692:UGN127693 TWO127692:TWR127693 TMS127692:TMV127693 TCW127692:TCZ127693 STA127692:STD127693 SJE127692:SJH127693 RZI127692:RZL127693 RPM127692:RPP127693 RFQ127692:RFT127693 QVU127692:QVX127693 QLY127692:QMB127693 QCC127692:QCF127693 PSG127692:PSJ127693 PIK127692:PIN127693 OYO127692:OYR127693 OOS127692:OOV127693 OEW127692:OEZ127693 NVA127692:NVD127693 NLE127692:NLH127693 NBI127692:NBL127693 MRM127692:MRP127693 MHQ127692:MHT127693 LXU127692:LXX127693 LNY127692:LOB127693 LEC127692:LEF127693 KUG127692:KUJ127693 KKK127692:KKN127693 KAO127692:KAR127693 JQS127692:JQV127693 JGW127692:JGZ127693 IXA127692:IXD127693 INE127692:INH127693 IDI127692:IDL127693 HTM127692:HTP127693 HJQ127692:HJT127693 GZU127692:GZX127693 GPY127692:GQB127693 GGC127692:GGF127693 FWG127692:FWJ127693 FMK127692:FMN127693 FCO127692:FCR127693 ESS127692:ESV127693 EIW127692:EIZ127693 DZA127692:DZD127693 DPE127692:DPH127693 DFI127692:DFL127693 CVM127692:CVP127693 CLQ127692:CLT127693 CBU127692:CBX127693 BRY127692:BSB127693 BIC127692:BIF127693 AYG127692:AYJ127693 AOK127692:AON127693 AEO127692:AER127693 US127692:UV127693 KW127692:KZ127693 BA127692:BD127693 Q127726:T127727 WDQ62156:WDT62157 VTU62156:VTX62157 VJY62156:VKB62157 VAC62156:VAF62157 UQG62156:UQJ62157 UGK62156:UGN62157 TWO62156:TWR62157 TMS62156:TMV62157 TCW62156:TCZ62157 STA62156:STD62157 SJE62156:SJH62157 RZI62156:RZL62157 RPM62156:RPP62157 RFQ62156:RFT62157 QVU62156:QVX62157 QLY62156:QMB62157 QCC62156:QCF62157 PSG62156:PSJ62157 PIK62156:PIN62157 OYO62156:OYR62157 OOS62156:OOV62157 OEW62156:OEZ62157 NVA62156:NVD62157 NLE62156:NLH62157 NBI62156:NBL62157 MRM62156:MRP62157 MHQ62156:MHT62157 LXU62156:LXX62157 LNY62156:LOB62157 LEC62156:LEF62157 KUG62156:KUJ62157 KKK62156:KKN62157 KAO62156:KAR62157 JQS62156:JQV62157 JGW62156:JGZ62157 IXA62156:IXD62157 INE62156:INH62157 IDI62156:IDL62157 HTM62156:HTP62157 HJQ62156:HJT62157 GZU62156:GZX62157 GPY62156:GQB62157 GGC62156:GGF62157 FWG62156:FWJ62157 FMK62156:FMN62157 FCO62156:FCR62157 ESS62156:ESV62157 EIW62156:EIZ62157 DZA62156:DZD62157 DPE62156:DPH62157 DFI62156:DFL62157 CVM62156:CVP62157 CLQ62156:CLT62157 CBU62156:CBX62157 BRY62156:BSB62157 BIC62156:BIF62157 AYG62156:AYJ62157 AOK62156:AON62157 AEO62156:AER62157 US62156:UV62157 KW62156:KZ62157 BA62156:BD62157 Q62190:T62191 WDQ32:WDT34 VTU32:VTX34 VJY32:VKB34 VAC32:VAF34 UQG32:UQJ34 UGK32:UGN34 TWO32:TWR34 TMS32:TMV34 TCW32:TCZ34 STA32:STD34 SJE32:SJH34 RZI32:RZL34 RPM32:RPP34 RFQ32:RFT34 QVU32:QVX34 QLY32:QMB34 QCC32:QCF34 PSG32:PSJ34 PIK32:PIN34 OYO32:OYR34 OOS32:OOV34 OEW32:OEZ34 NVA32:NVD34 NLE32:NLH34 NBI32:NBL34 MRM32:MRP34 MHQ32:MHT34 LXU32:LXX34 LNY32:LOB34 LEC32:LEF34 KUG32:KUJ34 KKK32:KKN34 KAO32:KAR34 JQS32:JQV34 JGW32:JGZ34 IXA32:IXD34 INE32:INH34 IDI32:IDL34 HTM32:HTP34 HJQ32:HJT34 GZU32:GZX34 GPY32:GQB34 GGC32:GGF34 FWG32:FWJ34 FMK32:FMN34 FCO32:FCR34 ESS32:ESV34 EIW32:EIZ34 DZA32:DZD34 DPE32:DPH34 DFI32:DFL34 CVM32:CVP34 CLQ32:CLT34 CBU32:CBX34 BRY32:BSB34 BIC32:BIF34 AYG32:AYJ34 AOK32:AON34 AEO32:AER34 US32:UV34 KW32:KZ34 BA32:BD34 BA62168:BD62168 WDQ979637:WDR979637 VTU979637:VTV979637 VJY979637:VJZ979637 VAC979637:VAD979637 UQG979637:UQH979637 UGK979637:UGL979637 TWO979637:TWP979637 TMS979637:TMT979637 TCW979637:TCX979637 STA979637:STB979637 SJE979637:SJF979637 RZI979637:RZJ979637 RPM979637:RPN979637 RFQ979637:RFR979637 QVU979637:QVV979637 QLY979637:QLZ979637 QCC979637:QCD979637 PSG979637:PSH979637 PIK979637:PIL979637 OYO979637:OYP979637 OOS979637:OOT979637 OEW979637:OEX979637 NVA979637:NVB979637 NLE979637:NLF979637 NBI979637:NBJ979637 MRM979637:MRN979637 MHQ979637:MHR979637 LXU979637:LXV979637 LNY979637:LNZ979637 LEC979637:LED979637 KUG979637:KUH979637 KKK979637:KKL979637 KAO979637:KAP979637 JQS979637:JQT979637 JGW979637:JGX979637 IXA979637:IXB979637 INE979637:INF979637 IDI979637:IDJ979637 HTM979637:HTN979637 HJQ979637:HJR979637 GZU979637:GZV979637 GPY979637:GPZ979637 GGC979637:GGD979637 FWG979637:FWH979637 FMK979637:FML979637 FCO979637:FCP979637 ESS979637:EST979637 EIW979637:EIX979637 DZA979637:DZB979637 DPE979637:DPF979637 DFI979637:DFJ979637 CVM979637:CVN979637 CLQ979637:CLR979637 CBU979637:CBV979637 BRY979637:BRZ979637 BIC979637:BID979637 AYG979637:AYH979637 AOK979637:AOL979637 AEO979637:AEP979637 US979637:UT979637 KW979637:KX979637 BA979637:BB979637 Q979671:R979671 WDQ914101:WDR914101 VTU914101:VTV914101 VJY914101:VJZ914101 VAC914101:VAD914101 UQG914101:UQH914101 UGK914101:UGL914101 TWO914101:TWP914101 TMS914101:TMT914101 TCW914101:TCX914101 STA914101:STB914101 SJE914101:SJF914101 RZI914101:RZJ914101 RPM914101:RPN914101 RFQ914101:RFR914101 QVU914101:QVV914101 QLY914101:QLZ914101 QCC914101:QCD914101 PSG914101:PSH914101 PIK914101:PIL914101 OYO914101:OYP914101 OOS914101:OOT914101 OEW914101:OEX914101 NVA914101:NVB914101 NLE914101:NLF914101 NBI914101:NBJ914101 MRM914101:MRN914101 MHQ914101:MHR914101 LXU914101:LXV914101 LNY914101:LNZ914101 LEC914101:LED914101 KUG914101:KUH914101 KKK914101:KKL914101 KAO914101:KAP914101 JQS914101:JQT914101 JGW914101:JGX914101 IXA914101:IXB914101 INE914101:INF914101 IDI914101:IDJ914101 HTM914101:HTN914101 HJQ914101:HJR914101 GZU914101:GZV914101 GPY914101:GPZ914101 GGC914101:GGD914101 FWG914101:FWH914101 FMK914101:FML914101 FCO914101:FCP914101 ESS914101:EST914101 EIW914101:EIX914101 DZA914101:DZB914101 DPE914101:DPF914101 DFI914101:DFJ914101 CVM914101:CVN914101 CLQ914101:CLR914101 CBU914101:CBV914101 BRY914101:BRZ914101 BIC914101:BID914101 AYG914101:AYH914101 AOK914101:AOL914101 AEO914101:AEP914101 US914101:UT914101 KW914101:KX914101 BA914101:BB914101 Q914135:R914135 WDQ848565:WDR848565 VTU848565:VTV848565 VJY848565:VJZ848565 VAC848565:VAD848565 UQG848565:UQH848565 UGK848565:UGL848565 TWO848565:TWP848565 TMS848565:TMT848565 TCW848565:TCX848565 STA848565:STB848565 SJE848565:SJF848565 RZI848565:RZJ848565 RPM848565:RPN848565 RFQ848565:RFR848565 QVU848565:QVV848565 QLY848565:QLZ848565 QCC848565:QCD848565 PSG848565:PSH848565 PIK848565:PIL848565 OYO848565:OYP848565 OOS848565:OOT848565 OEW848565:OEX848565 NVA848565:NVB848565 NLE848565:NLF848565 NBI848565:NBJ848565 MRM848565:MRN848565 MHQ848565:MHR848565 LXU848565:LXV848565 LNY848565:LNZ848565 LEC848565:LED848565 KUG848565:KUH848565 KKK848565:KKL848565 KAO848565:KAP848565 JQS848565:JQT848565 JGW848565:JGX848565 IXA848565:IXB848565 INE848565:INF848565 IDI848565:IDJ848565 HTM848565:HTN848565 HJQ848565:HJR848565 GZU848565:GZV848565 GPY848565:GPZ848565 GGC848565:GGD848565 FWG848565:FWH848565 FMK848565:FML848565 FCO848565:FCP848565 ESS848565:EST848565 EIW848565:EIX848565 DZA848565:DZB848565 DPE848565:DPF848565 DFI848565:DFJ848565 CVM848565:CVN848565 CLQ848565:CLR848565 CBU848565:CBV848565 BRY848565:BRZ848565 BIC848565:BID848565 AYG848565:AYH848565 AOK848565:AOL848565 AEO848565:AEP848565 US848565:UT848565 KW848565:KX848565 BA848565:BB848565 Q848599:R848599 WDQ783029:WDR783029 VTU783029:VTV783029 VJY783029:VJZ783029 VAC783029:VAD783029 UQG783029:UQH783029 UGK783029:UGL783029 TWO783029:TWP783029 TMS783029:TMT783029 TCW783029:TCX783029 STA783029:STB783029 SJE783029:SJF783029 RZI783029:RZJ783029 RPM783029:RPN783029 RFQ783029:RFR783029 QVU783029:QVV783029 QLY783029:QLZ783029 QCC783029:QCD783029 PSG783029:PSH783029 PIK783029:PIL783029 OYO783029:OYP783029 OOS783029:OOT783029 OEW783029:OEX783029 NVA783029:NVB783029 NLE783029:NLF783029 NBI783029:NBJ783029 MRM783029:MRN783029 MHQ783029:MHR783029 LXU783029:LXV783029 LNY783029:LNZ783029 LEC783029:LED783029 KUG783029:KUH783029 KKK783029:KKL783029 KAO783029:KAP783029 JQS783029:JQT783029 JGW783029:JGX783029 IXA783029:IXB783029 INE783029:INF783029 IDI783029:IDJ783029 HTM783029:HTN783029 HJQ783029:HJR783029 GZU783029:GZV783029 GPY783029:GPZ783029 GGC783029:GGD783029 FWG783029:FWH783029 FMK783029:FML783029 FCO783029:FCP783029 ESS783029:EST783029 EIW783029:EIX783029 DZA783029:DZB783029 DPE783029:DPF783029 DFI783029:DFJ783029 CVM783029:CVN783029 CLQ783029:CLR783029 CBU783029:CBV783029 BRY783029:BRZ783029 BIC783029:BID783029 AYG783029:AYH783029 AOK783029:AOL783029 AEO783029:AEP783029 US783029:UT783029 KW783029:KX783029 BA783029:BB783029 Q783063:R783063 WDQ717493:WDR717493 VTU717493:VTV717493 VJY717493:VJZ717493 VAC717493:VAD717493 UQG717493:UQH717493 UGK717493:UGL717493 TWO717493:TWP717493 TMS717493:TMT717493 TCW717493:TCX717493 STA717493:STB717493 SJE717493:SJF717493 RZI717493:RZJ717493 RPM717493:RPN717493 RFQ717493:RFR717493 QVU717493:QVV717493 QLY717493:QLZ717493 QCC717493:QCD717493 PSG717493:PSH717493 PIK717493:PIL717493 OYO717493:OYP717493 OOS717493:OOT717493 OEW717493:OEX717493 NVA717493:NVB717493 NLE717493:NLF717493 NBI717493:NBJ717493 MRM717493:MRN717493 MHQ717493:MHR717493 LXU717493:LXV717493 LNY717493:LNZ717493 LEC717493:LED717493 KUG717493:KUH717493 KKK717493:KKL717493 KAO717493:KAP717493 JQS717493:JQT717493 JGW717493:JGX717493 IXA717493:IXB717493 INE717493:INF717493 IDI717493:IDJ717493 HTM717493:HTN717493 HJQ717493:HJR717493 GZU717493:GZV717493 GPY717493:GPZ717493 GGC717493:GGD717493 FWG717493:FWH717493 FMK717493:FML717493 FCO717493:FCP717493 ESS717493:EST717493 EIW717493:EIX717493 DZA717493:DZB717493 DPE717493:DPF717493 DFI717493:DFJ717493 CVM717493:CVN717493 CLQ717493:CLR717493 CBU717493:CBV717493 BRY717493:BRZ717493 BIC717493:BID717493 AYG717493:AYH717493 AOK717493:AOL717493 AEO717493:AEP717493 US717493:UT717493 KW717493:KX717493 BA717493:BB717493 Q717527:R717527 WDQ651957:WDR651957 VTU651957:VTV651957 VJY651957:VJZ651957 VAC651957:VAD651957 UQG651957:UQH651957 UGK651957:UGL651957 TWO651957:TWP651957 TMS651957:TMT651957 TCW651957:TCX651957 STA651957:STB651957 SJE651957:SJF651957 RZI651957:RZJ651957 RPM651957:RPN651957 RFQ651957:RFR651957 QVU651957:QVV651957 QLY651957:QLZ651957 QCC651957:QCD651957 PSG651957:PSH651957 PIK651957:PIL651957 OYO651957:OYP651957 OOS651957:OOT651957 OEW651957:OEX651957 NVA651957:NVB651957 NLE651957:NLF651957 NBI651957:NBJ651957 MRM651957:MRN651957 MHQ651957:MHR651957 LXU651957:LXV651957 LNY651957:LNZ651957 LEC651957:LED651957 KUG651957:KUH651957 KKK651957:KKL651957 KAO651957:KAP651957 JQS651957:JQT651957 JGW651957:JGX651957 IXA651957:IXB651957 INE651957:INF651957 IDI651957:IDJ651957 HTM651957:HTN651957 HJQ651957:HJR651957 GZU651957:GZV651957 GPY651957:GPZ651957 GGC651957:GGD651957 FWG651957:FWH651957 FMK651957:FML651957 FCO651957:FCP651957 ESS651957:EST651957 EIW651957:EIX651957 DZA651957:DZB651957 DPE651957:DPF651957 DFI651957:DFJ651957 CVM651957:CVN651957 CLQ651957:CLR651957 CBU651957:CBV651957 BRY651957:BRZ651957 BIC651957:BID651957 AYG651957:AYH651957 AOK651957:AOL651957 AEO651957:AEP651957 US651957:UT651957 KW651957:KX651957 BA651957:BB651957 Q651991:R651991 WDQ586421:WDR586421 VTU586421:VTV586421 VJY586421:VJZ586421 VAC586421:VAD586421 UQG586421:UQH586421 UGK586421:UGL586421 TWO586421:TWP586421 TMS586421:TMT586421 TCW586421:TCX586421 STA586421:STB586421 SJE586421:SJF586421 RZI586421:RZJ586421 RPM586421:RPN586421 RFQ586421:RFR586421 QVU586421:QVV586421 QLY586421:QLZ586421 QCC586421:QCD586421 PSG586421:PSH586421 PIK586421:PIL586421 OYO586421:OYP586421 OOS586421:OOT586421 OEW586421:OEX586421 NVA586421:NVB586421 NLE586421:NLF586421 NBI586421:NBJ586421 MRM586421:MRN586421 MHQ586421:MHR586421 LXU586421:LXV586421 LNY586421:LNZ586421 LEC586421:LED586421 KUG586421:KUH586421 KKK586421:KKL586421 KAO586421:KAP586421 JQS586421:JQT586421 JGW586421:JGX586421 IXA586421:IXB586421 INE586421:INF586421 IDI586421:IDJ586421 HTM586421:HTN586421 HJQ586421:HJR586421 GZU586421:GZV586421 GPY586421:GPZ586421 GGC586421:GGD586421 FWG586421:FWH586421 FMK586421:FML586421 FCO586421:FCP586421 ESS586421:EST586421 EIW586421:EIX586421 DZA586421:DZB586421 DPE586421:DPF586421 DFI586421:DFJ586421 CVM586421:CVN586421 CLQ586421:CLR586421 CBU586421:CBV586421 BRY586421:BRZ586421 BIC586421:BID586421 AYG586421:AYH586421 AOK586421:AOL586421 AEO586421:AEP586421 US586421:UT586421 KW586421:KX586421 BA586421:BB586421 Q586455:R586455 WDQ520885:WDR520885 VTU520885:VTV520885 VJY520885:VJZ520885 VAC520885:VAD520885 UQG520885:UQH520885 UGK520885:UGL520885 TWO520885:TWP520885 TMS520885:TMT520885 TCW520885:TCX520885 STA520885:STB520885 SJE520885:SJF520885 RZI520885:RZJ520885 RPM520885:RPN520885 RFQ520885:RFR520885 QVU520885:QVV520885 QLY520885:QLZ520885 QCC520885:QCD520885 PSG520885:PSH520885 PIK520885:PIL520885 OYO520885:OYP520885 OOS520885:OOT520885 OEW520885:OEX520885 NVA520885:NVB520885 NLE520885:NLF520885 NBI520885:NBJ520885 MRM520885:MRN520885 MHQ520885:MHR520885 LXU520885:LXV520885 LNY520885:LNZ520885 LEC520885:LED520885 KUG520885:KUH520885 KKK520885:KKL520885 KAO520885:KAP520885 JQS520885:JQT520885 JGW520885:JGX520885 IXA520885:IXB520885 INE520885:INF520885 IDI520885:IDJ520885 HTM520885:HTN520885 HJQ520885:HJR520885 GZU520885:GZV520885 GPY520885:GPZ520885 GGC520885:GGD520885 FWG520885:FWH520885 FMK520885:FML520885 FCO520885:FCP520885 ESS520885:EST520885 EIW520885:EIX520885 DZA520885:DZB520885 DPE520885:DPF520885 DFI520885:DFJ520885 CVM520885:CVN520885 CLQ520885:CLR520885 CBU520885:CBV520885 BRY520885:BRZ520885 BIC520885:BID520885 AYG520885:AYH520885 AOK520885:AOL520885 AEO520885:AEP520885 US520885:UT520885 KW520885:KX520885 BA520885:BB520885 Q520919:R520919 WDQ455349:WDR455349 VTU455349:VTV455349 VJY455349:VJZ455349 VAC455349:VAD455349 UQG455349:UQH455349 UGK455349:UGL455349 TWO455349:TWP455349 TMS455349:TMT455349 TCW455349:TCX455349 STA455349:STB455349 SJE455349:SJF455349 RZI455349:RZJ455349 RPM455349:RPN455349 RFQ455349:RFR455349 QVU455349:QVV455349 QLY455349:QLZ455349 QCC455349:QCD455349 PSG455349:PSH455349 PIK455349:PIL455349 OYO455349:OYP455349 OOS455349:OOT455349 OEW455349:OEX455349 NVA455349:NVB455349 NLE455349:NLF455349 NBI455349:NBJ455349 MRM455349:MRN455349 MHQ455349:MHR455349 LXU455349:LXV455349 LNY455349:LNZ455349 LEC455349:LED455349 KUG455349:KUH455349 KKK455349:KKL455349 KAO455349:KAP455349 JQS455349:JQT455349 JGW455349:JGX455349 IXA455349:IXB455349 INE455349:INF455349 IDI455349:IDJ455349 HTM455349:HTN455349 HJQ455349:HJR455349 GZU455349:GZV455349 GPY455349:GPZ455349 GGC455349:GGD455349 FWG455349:FWH455349 FMK455349:FML455349 FCO455349:FCP455349 ESS455349:EST455349 EIW455349:EIX455349 DZA455349:DZB455349 DPE455349:DPF455349 DFI455349:DFJ455349 CVM455349:CVN455349 CLQ455349:CLR455349 CBU455349:CBV455349 BRY455349:BRZ455349 BIC455349:BID455349 AYG455349:AYH455349 AOK455349:AOL455349 AEO455349:AEP455349 US455349:UT455349 KW455349:KX455349 BA455349:BB455349 Q455383:R455383 WDQ389813:WDR389813 VTU389813:VTV389813 VJY389813:VJZ389813 VAC389813:VAD389813 UQG389813:UQH389813 UGK389813:UGL389813 TWO389813:TWP389813 TMS389813:TMT389813 TCW389813:TCX389813 STA389813:STB389813 SJE389813:SJF389813 RZI389813:RZJ389813 RPM389813:RPN389813 RFQ389813:RFR389813 QVU389813:QVV389813 QLY389813:QLZ389813 QCC389813:QCD389813 PSG389813:PSH389813 PIK389813:PIL389813 OYO389813:OYP389813 OOS389813:OOT389813 OEW389813:OEX389813 NVA389813:NVB389813 NLE389813:NLF389813 NBI389813:NBJ389813 MRM389813:MRN389813 MHQ389813:MHR389813 LXU389813:LXV389813 LNY389813:LNZ389813 LEC389813:LED389813 KUG389813:KUH389813 KKK389813:KKL389813 KAO389813:KAP389813 JQS389813:JQT389813 JGW389813:JGX389813 IXA389813:IXB389813 INE389813:INF389813 IDI389813:IDJ389813 HTM389813:HTN389813 HJQ389813:HJR389813 GZU389813:GZV389813 GPY389813:GPZ389813 GGC389813:GGD389813 FWG389813:FWH389813 FMK389813:FML389813 FCO389813:FCP389813 ESS389813:EST389813 EIW389813:EIX389813 DZA389813:DZB389813 DPE389813:DPF389813 DFI389813:DFJ389813 CVM389813:CVN389813 CLQ389813:CLR389813 CBU389813:CBV389813 BRY389813:BRZ389813 BIC389813:BID389813 AYG389813:AYH389813 AOK389813:AOL389813 AEO389813:AEP389813 US389813:UT389813 KW389813:KX389813 BA389813:BB389813 Q389847:R389847 WDQ324277:WDR324277 VTU324277:VTV324277 VJY324277:VJZ324277 VAC324277:VAD324277 UQG324277:UQH324277 UGK324277:UGL324277 TWO324277:TWP324277 TMS324277:TMT324277 TCW324277:TCX324277 STA324277:STB324277 SJE324277:SJF324277 RZI324277:RZJ324277 RPM324277:RPN324277 RFQ324277:RFR324277 QVU324277:QVV324277 QLY324277:QLZ324277 QCC324277:QCD324277 PSG324277:PSH324277 PIK324277:PIL324277 OYO324277:OYP324277 OOS324277:OOT324277 OEW324277:OEX324277 NVA324277:NVB324277 NLE324277:NLF324277 NBI324277:NBJ324277 MRM324277:MRN324277 MHQ324277:MHR324277 LXU324277:LXV324277 LNY324277:LNZ324277 LEC324277:LED324277 KUG324277:KUH324277 KKK324277:KKL324277 KAO324277:KAP324277 JQS324277:JQT324277 JGW324277:JGX324277 IXA324277:IXB324277 INE324277:INF324277 IDI324277:IDJ324277 HTM324277:HTN324277 HJQ324277:HJR324277 GZU324277:GZV324277 GPY324277:GPZ324277 GGC324277:GGD324277 FWG324277:FWH324277 FMK324277:FML324277 FCO324277:FCP324277 ESS324277:EST324277 EIW324277:EIX324277 DZA324277:DZB324277 DPE324277:DPF324277 DFI324277:DFJ324277 CVM324277:CVN324277 CLQ324277:CLR324277 CBU324277:CBV324277 BRY324277:BRZ324277 BIC324277:BID324277 AYG324277:AYH324277 AOK324277:AOL324277 AEO324277:AEP324277 US324277:UT324277 KW324277:KX324277 BA324277:BB324277 Q324311:R324311 WDQ258741:WDR258741 VTU258741:VTV258741 VJY258741:VJZ258741 VAC258741:VAD258741 UQG258741:UQH258741 UGK258741:UGL258741 TWO258741:TWP258741 TMS258741:TMT258741 TCW258741:TCX258741 STA258741:STB258741 SJE258741:SJF258741 RZI258741:RZJ258741 RPM258741:RPN258741 RFQ258741:RFR258741 QVU258741:QVV258741 QLY258741:QLZ258741 QCC258741:QCD258741 PSG258741:PSH258741 PIK258741:PIL258741 OYO258741:OYP258741 OOS258741:OOT258741 OEW258741:OEX258741 NVA258741:NVB258741 NLE258741:NLF258741 NBI258741:NBJ258741 MRM258741:MRN258741 MHQ258741:MHR258741 LXU258741:LXV258741 LNY258741:LNZ258741 LEC258741:LED258741 KUG258741:KUH258741 KKK258741:KKL258741 KAO258741:KAP258741 JQS258741:JQT258741 JGW258741:JGX258741 IXA258741:IXB258741 INE258741:INF258741 IDI258741:IDJ258741 HTM258741:HTN258741 HJQ258741:HJR258741 GZU258741:GZV258741 GPY258741:GPZ258741 GGC258741:GGD258741 FWG258741:FWH258741 FMK258741:FML258741 FCO258741:FCP258741 ESS258741:EST258741 EIW258741:EIX258741 DZA258741:DZB258741 DPE258741:DPF258741 DFI258741:DFJ258741 CVM258741:CVN258741 CLQ258741:CLR258741 CBU258741:CBV258741 BRY258741:BRZ258741 BIC258741:BID258741 AYG258741:AYH258741 AOK258741:AOL258741 AEO258741:AEP258741 US258741:UT258741 KW258741:KX258741 BA258741:BB258741 Q258775:R258775 WDQ193205:WDR193205 VTU193205:VTV193205 VJY193205:VJZ193205 VAC193205:VAD193205 UQG193205:UQH193205 UGK193205:UGL193205 TWO193205:TWP193205 TMS193205:TMT193205 TCW193205:TCX193205 STA193205:STB193205 SJE193205:SJF193205 RZI193205:RZJ193205 RPM193205:RPN193205 RFQ193205:RFR193205 QVU193205:QVV193205 QLY193205:QLZ193205 QCC193205:QCD193205 PSG193205:PSH193205 PIK193205:PIL193205 OYO193205:OYP193205 OOS193205:OOT193205 OEW193205:OEX193205 NVA193205:NVB193205 NLE193205:NLF193205 NBI193205:NBJ193205 MRM193205:MRN193205 MHQ193205:MHR193205 LXU193205:LXV193205 LNY193205:LNZ193205 LEC193205:LED193205 KUG193205:KUH193205 KKK193205:KKL193205 KAO193205:KAP193205 JQS193205:JQT193205 JGW193205:JGX193205 IXA193205:IXB193205 INE193205:INF193205 IDI193205:IDJ193205 HTM193205:HTN193205 HJQ193205:HJR193205 GZU193205:GZV193205 GPY193205:GPZ193205 GGC193205:GGD193205 FWG193205:FWH193205 FMK193205:FML193205 FCO193205:FCP193205 ESS193205:EST193205 EIW193205:EIX193205 DZA193205:DZB193205 DPE193205:DPF193205 DFI193205:DFJ193205 CVM193205:CVN193205 CLQ193205:CLR193205 CBU193205:CBV193205 BRY193205:BRZ193205 BIC193205:BID193205 AYG193205:AYH193205 AOK193205:AOL193205 AEO193205:AEP193205 US193205:UT193205 KW193205:KX193205 BA193205:BB193205 Q193239:R193239 WDQ127669:WDR127669 VTU127669:VTV127669 VJY127669:VJZ127669 VAC127669:VAD127669 UQG127669:UQH127669 UGK127669:UGL127669 TWO127669:TWP127669 TMS127669:TMT127669 TCW127669:TCX127669 STA127669:STB127669 SJE127669:SJF127669 RZI127669:RZJ127669 RPM127669:RPN127669 RFQ127669:RFR127669 QVU127669:QVV127669 QLY127669:QLZ127669 QCC127669:QCD127669 PSG127669:PSH127669 PIK127669:PIL127669 OYO127669:OYP127669 OOS127669:OOT127669 OEW127669:OEX127669 NVA127669:NVB127669 NLE127669:NLF127669 NBI127669:NBJ127669 MRM127669:MRN127669 MHQ127669:MHR127669 LXU127669:LXV127669 LNY127669:LNZ127669 LEC127669:LED127669 KUG127669:KUH127669 KKK127669:KKL127669 KAO127669:KAP127669 JQS127669:JQT127669 JGW127669:JGX127669 IXA127669:IXB127669 INE127669:INF127669 IDI127669:IDJ127669 HTM127669:HTN127669 HJQ127669:HJR127669 GZU127669:GZV127669 GPY127669:GPZ127669 GGC127669:GGD127669 FWG127669:FWH127669 FMK127669:FML127669 FCO127669:FCP127669 ESS127669:EST127669 EIW127669:EIX127669 DZA127669:DZB127669 DPE127669:DPF127669 DFI127669:DFJ127669 CVM127669:CVN127669 CLQ127669:CLR127669 CBU127669:CBV127669 BRY127669:BRZ127669 BIC127669:BID127669 AYG127669:AYH127669 AOK127669:AOL127669 AEO127669:AEP127669 US127669:UT127669 KW127669:KX127669 BA127669:BB127669 Q127703:R127703 WDQ62133:WDR62133 VTU62133:VTV62133 VJY62133:VJZ62133 VAC62133:VAD62133 UQG62133:UQH62133 UGK62133:UGL62133 TWO62133:TWP62133 TMS62133:TMT62133 TCW62133:TCX62133 STA62133:STB62133 SJE62133:SJF62133 RZI62133:RZJ62133 RPM62133:RPN62133 RFQ62133:RFR62133 QVU62133:QVV62133 QLY62133:QLZ62133 QCC62133:QCD62133 PSG62133:PSH62133 PIK62133:PIL62133 OYO62133:OYP62133 OOS62133:OOT62133 OEW62133:OEX62133 NVA62133:NVB62133 NLE62133:NLF62133 NBI62133:NBJ62133 MRM62133:MRN62133 MHQ62133:MHR62133 LXU62133:LXV62133 LNY62133:LNZ62133 LEC62133:LED62133 KUG62133:KUH62133 KKK62133:KKL62133 KAO62133:KAP62133 JQS62133:JQT62133 JGW62133:JGX62133 IXA62133:IXB62133 INE62133:INF62133 IDI62133:IDJ62133 HTM62133:HTN62133 HJQ62133:HJR62133 GZU62133:GZV62133 GPY62133:GPZ62133 GGC62133:GGD62133 FWG62133:FWH62133 FMK62133:FML62133 FCO62133:FCP62133 ESS62133:EST62133 EIW62133:EIX62133 DZA62133:DZB62133 DPE62133:DPF62133 DFI62133:DFJ62133 CVM62133:CVN62133 CLQ62133:CLR62133 CBU62133:CBV62133 BRY62133:BRZ62133 BIC62133:BID62133 AYG62133:AYH62133 AOK62133:AOL62133 AEO62133:AEP62133 US62133:UT62133 KW62133:KX62133 BA62133:BB62133 Q62167:R62167 WDQ8:WDR8 VTU8:VTV8 VJY8:VJZ8 VAC8:VAD8 UQG8:UQH8 UGK8:UGL8 TWO8:TWP8 TMS8:TMT8 TCW8:TCX8 STA8:STB8 SJE8:SJF8 RZI8:RZJ8 RPM8:RPN8 RFQ8:RFR8 QVU8:QVV8 QLY8:QLZ8 QCC8:QCD8 PSG8:PSH8 PIK8:PIL8 OYO8:OYP8 OOS8:OOT8 OEW8:OEX8 NVA8:NVB8 NLE8:NLF8 NBI8:NBJ8 MRM8:MRN8 MHQ8:MHR8 LXU8:LXV8 LNY8:LNZ8 LEC8:LED8 KUG8:KUH8 KKK8:KKL8 KAO8:KAP8 JQS8:JQT8 JGW8:JGX8 IXA8:IXB8 INE8:INF8 IDI8:IDJ8 HTM8:HTN8 HJQ8:HJR8 GZU8:GZV8 GPY8:GPZ8 GGC8:GGD8 FWG8:FWH8 FMK8:FML8 FCO8:FCP8 ESS8:EST8 EIW8:EIX8 DZA8:DZB8 DPE8:DPF8 DFI8:DFJ8 CVM8:CVN8 CLQ8:CLR8 CBU8:CBV8 BRY8:BRZ8 BIC8:BID8 AYG8:AYH8 AOK8:AOL8 AEO8:AEP8 US8:UT8 KW8:KX8 BA8:BB8 AYG62168:AYJ62168 WDQ979672:WDT979672 VTU979672:VTX979672 VJY979672:VKB979672 VAC979672:VAF979672 UQG979672:UQJ979672 UGK979672:UGN979672 TWO979672:TWR979672 TMS979672:TMV979672 TCW979672:TCZ979672 STA979672:STD979672 SJE979672:SJH979672 RZI979672:RZL979672 RPM979672:RPP979672 RFQ979672:RFT979672 QVU979672:QVX979672 QLY979672:QMB979672 QCC979672:QCF979672 PSG979672:PSJ979672 PIK979672:PIN979672 OYO979672:OYR979672 OOS979672:OOV979672 OEW979672:OEZ979672 NVA979672:NVD979672 NLE979672:NLH979672 NBI979672:NBL979672 MRM979672:MRP979672 MHQ979672:MHT979672 LXU979672:LXX979672 LNY979672:LOB979672 LEC979672:LEF979672 KUG979672:KUJ979672 KKK979672:KKN979672 KAO979672:KAR979672 JQS979672:JQV979672 JGW979672:JGZ979672 IXA979672:IXD979672 INE979672:INH979672 IDI979672:IDL979672 HTM979672:HTP979672 HJQ979672:HJT979672 GZU979672:GZX979672 GPY979672:GQB979672 GGC979672:GGF979672 FWG979672:FWJ979672 FMK979672:FMN979672 FCO979672:FCR979672 ESS979672:ESV979672 EIW979672:EIZ979672 DZA979672:DZD979672 DPE979672:DPH979672 DFI979672:DFL979672 CVM979672:CVP979672 CLQ979672:CLT979672 CBU979672:CBX979672 BRY979672:BSB979672 BIC979672:BIF979672 AYG979672:AYJ979672 AOK979672:AON979672 AEO979672:AER979672 US979672:UV979672 KW979672:KZ979672 BA979672:BD979672 Q979706:T979706 WDQ914136:WDT914136 VTU914136:VTX914136 VJY914136:VKB914136 VAC914136:VAF914136 UQG914136:UQJ914136 UGK914136:UGN914136 TWO914136:TWR914136 TMS914136:TMV914136 TCW914136:TCZ914136 STA914136:STD914136 SJE914136:SJH914136 RZI914136:RZL914136 RPM914136:RPP914136 RFQ914136:RFT914136 QVU914136:QVX914136 QLY914136:QMB914136 QCC914136:QCF914136 PSG914136:PSJ914136 PIK914136:PIN914136 OYO914136:OYR914136 OOS914136:OOV914136 OEW914136:OEZ914136 NVA914136:NVD914136 NLE914136:NLH914136 NBI914136:NBL914136 MRM914136:MRP914136 MHQ914136:MHT914136 LXU914136:LXX914136 LNY914136:LOB914136 LEC914136:LEF914136 KUG914136:KUJ914136 KKK914136:KKN914136 KAO914136:KAR914136 JQS914136:JQV914136 JGW914136:JGZ914136 IXA914136:IXD914136 INE914136:INH914136 IDI914136:IDL914136 HTM914136:HTP914136 HJQ914136:HJT914136 GZU914136:GZX914136 GPY914136:GQB914136 GGC914136:GGF914136 FWG914136:FWJ914136 FMK914136:FMN914136 FCO914136:FCR914136 ESS914136:ESV914136 EIW914136:EIZ914136 DZA914136:DZD914136 DPE914136:DPH914136 DFI914136:DFL914136 CVM914136:CVP914136 CLQ914136:CLT914136 CBU914136:CBX914136 BRY914136:BSB914136 BIC914136:BIF914136 AYG914136:AYJ914136 AOK914136:AON914136 AEO914136:AER914136 US914136:UV914136 KW914136:KZ914136 BA914136:BD914136 Q914170:T914170 WDQ848600:WDT848600 VTU848600:VTX848600 VJY848600:VKB848600 VAC848600:VAF848600 UQG848600:UQJ848600 UGK848600:UGN848600 TWO848600:TWR848600 TMS848600:TMV848600 TCW848600:TCZ848600 STA848600:STD848600 SJE848600:SJH848600 RZI848600:RZL848600 RPM848600:RPP848600 RFQ848600:RFT848600 QVU848600:QVX848600 QLY848600:QMB848600 QCC848600:QCF848600 PSG848600:PSJ848600 PIK848600:PIN848600 OYO848600:OYR848600 OOS848600:OOV848600 OEW848600:OEZ848600 NVA848600:NVD848600 NLE848600:NLH848600 NBI848600:NBL848600 MRM848600:MRP848600 MHQ848600:MHT848600 LXU848600:LXX848600 LNY848600:LOB848600 LEC848600:LEF848600 KUG848600:KUJ848600 KKK848600:KKN848600 KAO848600:KAR848600 JQS848600:JQV848600 JGW848600:JGZ848600 IXA848600:IXD848600 INE848600:INH848600 IDI848600:IDL848600 HTM848600:HTP848600 HJQ848600:HJT848600 GZU848600:GZX848600 GPY848600:GQB848600 GGC848600:GGF848600 FWG848600:FWJ848600 FMK848600:FMN848600 FCO848600:FCR848600 ESS848600:ESV848600 EIW848600:EIZ848600 DZA848600:DZD848600 DPE848600:DPH848600 DFI848600:DFL848600 CVM848600:CVP848600 CLQ848600:CLT848600 CBU848600:CBX848600 BRY848600:BSB848600 BIC848600:BIF848600 AYG848600:AYJ848600 AOK848600:AON848600 AEO848600:AER848600 US848600:UV848600 KW848600:KZ848600 BA848600:BD848600 Q848634:T848634 WDQ783064:WDT783064 VTU783064:VTX783064 VJY783064:VKB783064 VAC783064:VAF783064 UQG783064:UQJ783064 UGK783064:UGN783064 TWO783064:TWR783064 TMS783064:TMV783064 TCW783064:TCZ783064 STA783064:STD783064 SJE783064:SJH783064 RZI783064:RZL783064 RPM783064:RPP783064 RFQ783064:RFT783064 QVU783064:QVX783064 QLY783064:QMB783064 QCC783064:QCF783064 PSG783064:PSJ783064 PIK783064:PIN783064 OYO783064:OYR783064 OOS783064:OOV783064 OEW783064:OEZ783064 NVA783064:NVD783064 NLE783064:NLH783064 NBI783064:NBL783064 MRM783064:MRP783064 MHQ783064:MHT783064 LXU783064:LXX783064 LNY783064:LOB783064 LEC783064:LEF783064 KUG783064:KUJ783064 KKK783064:KKN783064 KAO783064:KAR783064 JQS783064:JQV783064 JGW783064:JGZ783064 IXA783064:IXD783064 INE783064:INH783064 IDI783064:IDL783064 HTM783064:HTP783064 HJQ783064:HJT783064 GZU783064:GZX783064 GPY783064:GQB783064 GGC783064:GGF783064 FWG783064:FWJ783064 FMK783064:FMN783064 FCO783064:FCR783064 ESS783064:ESV783064 EIW783064:EIZ783064 DZA783064:DZD783064 DPE783064:DPH783064 DFI783064:DFL783064 CVM783064:CVP783064 CLQ783064:CLT783064 CBU783064:CBX783064 BRY783064:BSB783064 BIC783064:BIF783064 AYG783064:AYJ783064 AOK783064:AON783064 AEO783064:AER783064 US783064:UV783064 KW783064:KZ783064 BA783064:BD783064 Q783098:T783098 WDQ717528:WDT717528 VTU717528:VTX717528 VJY717528:VKB717528 VAC717528:VAF717528 UQG717528:UQJ717528 UGK717528:UGN717528 TWO717528:TWR717528 TMS717528:TMV717528 TCW717528:TCZ717528 STA717528:STD717528 SJE717528:SJH717528 RZI717528:RZL717528 RPM717528:RPP717528 RFQ717528:RFT717528 QVU717528:QVX717528 QLY717528:QMB717528 QCC717528:QCF717528 PSG717528:PSJ717528 PIK717528:PIN717528 OYO717528:OYR717528 OOS717528:OOV717528 OEW717528:OEZ717528 NVA717528:NVD717528 NLE717528:NLH717528 NBI717528:NBL717528 MRM717528:MRP717528 MHQ717528:MHT717528 LXU717528:LXX717528 LNY717528:LOB717528 LEC717528:LEF717528 KUG717528:KUJ717528 KKK717528:KKN717528 KAO717528:KAR717528 JQS717528:JQV717528 JGW717528:JGZ717528 IXA717528:IXD717528 INE717528:INH717528 IDI717528:IDL717528 HTM717528:HTP717528 HJQ717528:HJT717528 GZU717528:GZX717528 GPY717528:GQB717528 GGC717528:GGF717528 FWG717528:FWJ717528 FMK717528:FMN717528 FCO717528:FCR717528 ESS717528:ESV717528 EIW717528:EIZ717528 DZA717528:DZD717528 DPE717528:DPH717528 DFI717528:DFL717528 CVM717528:CVP717528 CLQ717528:CLT717528 CBU717528:CBX717528 BRY717528:BSB717528 BIC717528:BIF717528 AYG717528:AYJ717528 AOK717528:AON717528 AEO717528:AER717528 US717528:UV717528 KW717528:KZ717528 BA717528:BD717528 Q717562:T717562 WDQ651992:WDT651992 VTU651992:VTX651992 VJY651992:VKB651992 VAC651992:VAF651992 UQG651992:UQJ651992 UGK651992:UGN651992 TWO651992:TWR651992 TMS651992:TMV651992 TCW651992:TCZ651992 STA651992:STD651992 SJE651992:SJH651992 RZI651992:RZL651992 RPM651992:RPP651992 RFQ651992:RFT651992 QVU651992:QVX651992 QLY651992:QMB651992 QCC651992:QCF651992 PSG651992:PSJ651992 PIK651992:PIN651992 OYO651992:OYR651992 OOS651992:OOV651992 OEW651992:OEZ651992 NVA651992:NVD651992 NLE651992:NLH651992 NBI651992:NBL651992 MRM651992:MRP651992 MHQ651992:MHT651992 LXU651992:LXX651992 LNY651992:LOB651992 LEC651992:LEF651992 KUG651992:KUJ651992 KKK651992:KKN651992 KAO651992:KAR651992 JQS651992:JQV651992 JGW651992:JGZ651992 IXA651992:IXD651992 INE651992:INH651992 IDI651992:IDL651992 HTM651992:HTP651992 HJQ651992:HJT651992 GZU651992:GZX651992 GPY651992:GQB651992 GGC651992:GGF651992 FWG651992:FWJ651992 FMK651992:FMN651992 FCO651992:FCR651992 ESS651992:ESV651992 EIW651992:EIZ651992 DZA651992:DZD651992 DPE651992:DPH651992 DFI651992:DFL651992 CVM651992:CVP651992 CLQ651992:CLT651992 CBU651992:CBX651992 BRY651992:BSB651992 BIC651992:BIF651992 AYG651992:AYJ651992 AOK651992:AON651992 AEO651992:AER651992 US651992:UV651992 KW651992:KZ651992 BA651992:BD651992 Q652026:T652026 WDQ586456:WDT586456 VTU586456:VTX586456 VJY586456:VKB586456 VAC586456:VAF586456 UQG586456:UQJ586456 UGK586456:UGN586456 TWO586456:TWR586456 TMS586456:TMV586456 TCW586456:TCZ586456 STA586456:STD586456 SJE586456:SJH586456 RZI586456:RZL586456 RPM586456:RPP586456 RFQ586456:RFT586456 QVU586456:QVX586456 QLY586456:QMB586456 QCC586456:QCF586456 PSG586456:PSJ586456 PIK586456:PIN586456 OYO586456:OYR586456 OOS586456:OOV586456 OEW586456:OEZ586456 NVA586456:NVD586456 NLE586456:NLH586456 NBI586456:NBL586456 MRM586456:MRP586456 MHQ586456:MHT586456 LXU586456:LXX586456 LNY586456:LOB586456 LEC586456:LEF586456 KUG586456:KUJ586456 KKK586456:KKN586456 KAO586456:KAR586456 JQS586456:JQV586456 JGW586456:JGZ586456 IXA586456:IXD586456 INE586456:INH586456 IDI586456:IDL586456 HTM586456:HTP586456 HJQ586456:HJT586456 GZU586456:GZX586456 GPY586456:GQB586456 GGC586456:GGF586456 FWG586456:FWJ586456 FMK586456:FMN586456 FCO586456:FCR586456 ESS586456:ESV586456 EIW586456:EIZ586456 DZA586456:DZD586456 DPE586456:DPH586456 DFI586456:DFL586456 CVM586456:CVP586456 CLQ586456:CLT586456 CBU586456:CBX586456 BRY586456:BSB586456 BIC586456:BIF586456 AYG586456:AYJ586456 AOK586456:AON586456 AEO586456:AER586456 US586456:UV586456 KW586456:KZ586456 BA586456:BD586456 Q586490:T586490 WDQ520920:WDT520920 VTU520920:VTX520920 VJY520920:VKB520920 VAC520920:VAF520920 UQG520920:UQJ520920 UGK520920:UGN520920 TWO520920:TWR520920 TMS520920:TMV520920 TCW520920:TCZ520920 STA520920:STD520920 SJE520920:SJH520920 RZI520920:RZL520920 RPM520920:RPP520920 RFQ520920:RFT520920 QVU520920:QVX520920 QLY520920:QMB520920 QCC520920:QCF520920 PSG520920:PSJ520920 PIK520920:PIN520920 OYO520920:OYR520920 OOS520920:OOV520920 OEW520920:OEZ520920 NVA520920:NVD520920 NLE520920:NLH520920 NBI520920:NBL520920 MRM520920:MRP520920 MHQ520920:MHT520920 LXU520920:LXX520920 LNY520920:LOB520920 LEC520920:LEF520920 KUG520920:KUJ520920 KKK520920:KKN520920 KAO520920:KAR520920 JQS520920:JQV520920 JGW520920:JGZ520920 IXA520920:IXD520920 INE520920:INH520920 IDI520920:IDL520920 HTM520920:HTP520920 HJQ520920:HJT520920 GZU520920:GZX520920 GPY520920:GQB520920 GGC520920:GGF520920 FWG520920:FWJ520920 FMK520920:FMN520920 FCO520920:FCR520920 ESS520920:ESV520920 EIW520920:EIZ520920 DZA520920:DZD520920 DPE520920:DPH520920 DFI520920:DFL520920 CVM520920:CVP520920 CLQ520920:CLT520920 CBU520920:CBX520920 BRY520920:BSB520920 BIC520920:BIF520920 AYG520920:AYJ520920 AOK520920:AON520920 AEO520920:AER520920 US520920:UV520920 KW520920:KZ520920 BA520920:BD520920 Q520954:T520954 WDQ455384:WDT455384 VTU455384:VTX455384 VJY455384:VKB455384 VAC455384:VAF455384 UQG455384:UQJ455384 UGK455384:UGN455384 TWO455384:TWR455384 TMS455384:TMV455384 TCW455384:TCZ455384 STA455384:STD455384 SJE455384:SJH455384 RZI455384:RZL455384 RPM455384:RPP455384 RFQ455384:RFT455384 QVU455384:QVX455384 QLY455384:QMB455384 QCC455384:QCF455384 PSG455384:PSJ455384 PIK455384:PIN455384 OYO455384:OYR455384 OOS455384:OOV455384 OEW455384:OEZ455384 NVA455384:NVD455384 NLE455384:NLH455384 NBI455384:NBL455384 MRM455384:MRP455384 MHQ455384:MHT455384 LXU455384:LXX455384 LNY455384:LOB455384 LEC455384:LEF455384 KUG455384:KUJ455384 KKK455384:KKN455384 KAO455384:KAR455384 JQS455384:JQV455384 JGW455384:JGZ455384 IXA455384:IXD455384 INE455384:INH455384 IDI455384:IDL455384 HTM455384:HTP455384 HJQ455384:HJT455384 GZU455384:GZX455384 GPY455384:GQB455384 GGC455384:GGF455384 FWG455384:FWJ455384 FMK455384:FMN455384 FCO455384:FCR455384 ESS455384:ESV455384 EIW455384:EIZ455384 DZA455384:DZD455384 DPE455384:DPH455384 DFI455384:DFL455384 CVM455384:CVP455384 CLQ455384:CLT455384 CBU455384:CBX455384 BRY455384:BSB455384 BIC455384:BIF455384 AYG455384:AYJ455384 AOK455384:AON455384 AEO455384:AER455384 US455384:UV455384 KW455384:KZ455384 BA455384:BD455384 Q455418:T455418 WDQ389848:WDT389848 VTU389848:VTX389848 VJY389848:VKB389848 VAC389848:VAF389848 UQG389848:UQJ389848 UGK389848:UGN389848 TWO389848:TWR389848 TMS389848:TMV389848 TCW389848:TCZ389848 STA389848:STD389848 SJE389848:SJH389848 RZI389848:RZL389848 RPM389848:RPP389848 RFQ389848:RFT389848 QVU389848:QVX389848 QLY389848:QMB389848 QCC389848:QCF389848 PSG389848:PSJ389848 PIK389848:PIN389848 OYO389848:OYR389848 OOS389848:OOV389848 OEW389848:OEZ389848 NVA389848:NVD389848 NLE389848:NLH389848 NBI389848:NBL389848 MRM389848:MRP389848 MHQ389848:MHT389848 LXU389848:LXX389848 LNY389848:LOB389848 LEC389848:LEF389848 KUG389848:KUJ389848 KKK389848:KKN389848 KAO389848:KAR389848 JQS389848:JQV389848 JGW389848:JGZ389848 IXA389848:IXD389848 INE389848:INH389848 IDI389848:IDL389848 HTM389848:HTP389848 HJQ389848:HJT389848 GZU389848:GZX389848 GPY389848:GQB389848 GGC389848:GGF389848 FWG389848:FWJ389848 FMK389848:FMN389848 FCO389848:FCR389848 ESS389848:ESV389848 EIW389848:EIZ389848 DZA389848:DZD389848 DPE389848:DPH389848 DFI389848:DFL389848 CVM389848:CVP389848 CLQ389848:CLT389848 CBU389848:CBX389848 BRY389848:BSB389848 BIC389848:BIF389848 AYG389848:AYJ389848 AOK389848:AON389848 AEO389848:AER389848 US389848:UV389848 KW389848:KZ389848 BA389848:BD389848 Q389882:T389882 WDQ324312:WDT324312 VTU324312:VTX324312 VJY324312:VKB324312 VAC324312:VAF324312 UQG324312:UQJ324312 UGK324312:UGN324312 TWO324312:TWR324312 TMS324312:TMV324312 TCW324312:TCZ324312 STA324312:STD324312 SJE324312:SJH324312 RZI324312:RZL324312 RPM324312:RPP324312 RFQ324312:RFT324312 QVU324312:QVX324312 QLY324312:QMB324312 QCC324312:QCF324312 PSG324312:PSJ324312 PIK324312:PIN324312 OYO324312:OYR324312 OOS324312:OOV324312 OEW324312:OEZ324312 NVA324312:NVD324312 NLE324312:NLH324312 NBI324312:NBL324312 MRM324312:MRP324312 MHQ324312:MHT324312 LXU324312:LXX324312 LNY324312:LOB324312 LEC324312:LEF324312 KUG324312:KUJ324312 KKK324312:KKN324312 KAO324312:KAR324312 JQS324312:JQV324312 JGW324312:JGZ324312 IXA324312:IXD324312 INE324312:INH324312 IDI324312:IDL324312 HTM324312:HTP324312 HJQ324312:HJT324312 GZU324312:GZX324312 GPY324312:GQB324312 GGC324312:GGF324312 FWG324312:FWJ324312 FMK324312:FMN324312 FCO324312:FCR324312 ESS324312:ESV324312 EIW324312:EIZ324312 DZA324312:DZD324312 DPE324312:DPH324312 DFI324312:DFL324312 CVM324312:CVP324312 CLQ324312:CLT324312 CBU324312:CBX324312 BRY324312:BSB324312 BIC324312:BIF324312 AYG324312:AYJ324312 AOK324312:AON324312 AEO324312:AER324312 US324312:UV324312 KW324312:KZ324312 BA324312:BD324312 Q324346:T324346 WDQ258776:WDT258776 VTU258776:VTX258776 VJY258776:VKB258776 VAC258776:VAF258776 UQG258776:UQJ258776 UGK258776:UGN258776 TWO258776:TWR258776 TMS258776:TMV258776 TCW258776:TCZ258776 STA258776:STD258776 SJE258776:SJH258776 RZI258776:RZL258776 RPM258776:RPP258776 RFQ258776:RFT258776 QVU258776:QVX258776 QLY258776:QMB258776 QCC258776:QCF258776 PSG258776:PSJ258776 PIK258776:PIN258776 OYO258776:OYR258776 OOS258776:OOV258776 OEW258776:OEZ258776 NVA258776:NVD258776 NLE258776:NLH258776 NBI258776:NBL258776 MRM258776:MRP258776 MHQ258776:MHT258776 LXU258776:LXX258776 LNY258776:LOB258776 LEC258776:LEF258776 KUG258776:KUJ258776 KKK258776:KKN258776 KAO258776:KAR258776 JQS258776:JQV258776 JGW258776:JGZ258776 IXA258776:IXD258776 INE258776:INH258776 IDI258776:IDL258776 HTM258776:HTP258776 HJQ258776:HJT258776 GZU258776:GZX258776 GPY258776:GQB258776 GGC258776:GGF258776 FWG258776:FWJ258776 FMK258776:FMN258776 FCO258776:FCR258776 ESS258776:ESV258776 EIW258776:EIZ258776 DZA258776:DZD258776 DPE258776:DPH258776 DFI258776:DFL258776 CVM258776:CVP258776 CLQ258776:CLT258776 CBU258776:CBX258776 BRY258776:BSB258776 BIC258776:BIF258776 AYG258776:AYJ258776 AOK258776:AON258776 AEO258776:AER258776 US258776:UV258776 KW258776:KZ258776 BA258776:BD258776 Q258810:T258810 WDQ193240:WDT193240 VTU193240:VTX193240 VJY193240:VKB193240 VAC193240:VAF193240 UQG193240:UQJ193240 UGK193240:UGN193240 TWO193240:TWR193240 TMS193240:TMV193240 TCW193240:TCZ193240 STA193240:STD193240 SJE193240:SJH193240 RZI193240:RZL193240 RPM193240:RPP193240 RFQ193240:RFT193240 QVU193240:QVX193240 QLY193240:QMB193240 QCC193240:QCF193240 PSG193240:PSJ193240 PIK193240:PIN193240 OYO193240:OYR193240 OOS193240:OOV193240 OEW193240:OEZ193240 NVA193240:NVD193240 NLE193240:NLH193240 NBI193240:NBL193240 MRM193240:MRP193240 MHQ193240:MHT193240 LXU193240:LXX193240 LNY193240:LOB193240 LEC193240:LEF193240 KUG193240:KUJ193240 KKK193240:KKN193240 KAO193240:KAR193240 JQS193240:JQV193240 JGW193240:JGZ193240 IXA193240:IXD193240 INE193240:INH193240 IDI193240:IDL193240 HTM193240:HTP193240 HJQ193240:HJT193240 GZU193240:GZX193240 GPY193240:GQB193240 GGC193240:GGF193240 FWG193240:FWJ193240 FMK193240:FMN193240 FCO193240:FCR193240 ESS193240:ESV193240 EIW193240:EIZ193240 DZA193240:DZD193240 DPE193240:DPH193240 DFI193240:DFL193240 CVM193240:CVP193240 CLQ193240:CLT193240 CBU193240:CBX193240 BRY193240:BSB193240 BIC193240:BIF193240 AYG193240:AYJ193240 AOK193240:AON193240 AEO193240:AER193240 US193240:UV193240 KW193240:KZ193240 BA193240:BD193240 Q193274:T193274 WDQ127704:WDT127704 VTU127704:VTX127704 VJY127704:VKB127704 VAC127704:VAF127704 UQG127704:UQJ127704 UGK127704:UGN127704 TWO127704:TWR127704 TMS127704:TMV127704 TCW127704:TCZ127704 STA127704:STD127704 SJE127704:SJH127704 RZI127704:RZL127704 RPM127704:RPP127704 RFQ127704:RFT127704 QVU127704:QVX127704 QLY127704:QMB127704 QCC127704:QCF127704 PSG127704:PSJ127704 PIK127704:PIN127704 OYO127704:OYR127704 OOS127704:OOV127704 OEW127704:OEZ127704 NVA127704:NVD127704 NLE127704:NLH127704 NBI127704:NBL127704 MRM127704:MRP127704 MHQ127704:MHT127704 LXU127704:LXX127704 LNY127704:LOB127704 LEC127704:LEF127704 KUG127704:KUJ127704 KKK127704:KKN127704 KAO127704:KAR127704 JQS127704:JQV127704 JGW127704:JGZ127704 IXA127704:IXD127704 INE127704:INH127704 IDI127704:IDL127704 HTM127704:HTP127704 HJQ127704:HJT127704 GZU127704:GZX127704 GPY127704:GQB127704 GGC127704:GGF127704 FWG127704:FWJ127704 FMK127704:FMN127704 FCO127704:FCR127704 ESS127704:ESV127704 EIW127704:EIZ127704 DZA127704:DZD127704 DPE127704:DPH127704 DFI127704:DFL127704 CVM127704:CVP127704 CLQ127704:CLT127704 CBU127704:CBX127704 BRY127704:BSB127704 BIC127704:BIF127704 AYG127704:AYJ127704 AOK127704:AON127704 AEO127704:AER127704 US127704:UV127704 KW127704:KZ127704 BA127704:BD127704 Q127738:T127738 WDQ62168:WDT62168 VTU62168:VTX62168 VJY62168:VKB62168 VAC62168:VAF62168 UQG62168:UQJ62168 UGK62168:UGN62168 TWO62168:TWR62168 TMS62168:TMV62168 TCW62168:TCZ62168 STA62168:STD62168 SJE62168:SJH62168 RZI62168:RZL62168 RPM62168:RPP62168 RFQ62168:RFT62168 QVU62168:QVX62168 QLY62168:QMB62168 QCC62168:QCF62168 PSG62168:PSJ62168 PIK62168:PIN62168 OYO62168:OYR62168 OOS62168:OOV62168 OEW62168:OEZ62168 NVA62168:NVD62168 NLE62168:NLH62168 NBI62168:NBL62168 MRM62168:MRP62168 MHQ62168:MHT62168 LXU62168:LXX62168 LNY62168:LOB62168 LEC62168:LEF62168 KUG62168:KUJ62168 KKK62168:KKN62168 KAO62168:KAR62168 JQS62168:JQV62168 JGW62168:JGZ62168 IXA62168:IXD62168 INE62168:INH62168 IDI62168:IDL62168 HTM62168:HTP62168 HJQ62168:HJT62168 GZU62168:GZX62168 GPY62168:GQB62168 GGC62168:GGF62168 FWG62168:FWJ62168 FMK62168:FMN62168 FCO62168:FCR62168 ESS62168:ESV62168 EIW62168:EIZ62168 DZA62168:DZD62168 DPE62168:DPH62168 DFI62168:DFL62168 CVM62168:CVP62168 CLQ62168:CLT62168 CBU62168:CBX62168 BRY62168:BSB62168 BIC62168:BIF62168">
      <formula1>#REF!</formula1>
    </dataValidation>
    <dataValidation type="list" allowBlank="1" showInputMessage="1" showErrorMessage="1" sqref="V88">
      <formula1>$B$88:$R$88</formula1>
    </dataValidation>
    <dataValidation type="list" allowBlank="1" showInputMessage="1" showErrorMessage="1" sqref="Q8:T30">
      <formula1>$Q$7:$T$7</formula1>
    </dataValidation>
    <dataValidation type="list" allowBlank="1" showInputMessage="1" showErrorMessage="1" sqref="Q32:T35">
      <formula1>$Q$31:$T$31</formula1>
    </dataValidation>
    <dataValidation type="list" allowBlank="1" showInputMessage="1" showErrorMessage="1" sqref="Q80:T81 Q74:T78">
      <formula1>$Q$73:$T$73</formula1>
    </dataValidation>
    <dataValidation type="list" allowBlank="1" showInputMessage="1" showErrorMessage="1" sqref="Q69:T72">
      <formula1>$Q$68:$T$68</formula1>
    </dataValidation>
    <dataValidation type="list" allowBlank="1" showInputMessage="1" showErrorMessage="1" sqref="L85:R87">
      <formula1>$L$84:$R$84</formula1>
    </dataValidation>
    <dataValidation type="list" allowBlank="1" showInputMessage="1" showErrorMessage="1" sqref="B91:G93">
      <formula1>$B$90:$G$90</formula1>
    </dataValidation>
    <dataValidation type="list" allowBlank="1" showInputMessage="1" showErrorMessage="1" sqref="P91:R93">
      <formula1>$P$90:$Q$90</formula1>
    </dataValidation>
  </dataValidations>
  <pageMargins left="0.39" right="0.60177083333333337" top="0.7729166666666667" bottom="0.28708333333333336" header="0.30916666666666665" footer="0.24291666666666667"/>
  <pageSetup scale="53" fitToHeight="0" orientation="portrait" r:id="rId1"/>
  <headerFooter>
    <oddHeader>&amp;L &amp;G&amp;C&amp;"Arial,Regular"&amp;28 &amp;20
&amp;"Arial,Bold" 2014 Performance Evaluation&amp;R&amp;G</oddHeader>
    <oddFooter>&amp;LCreated by Shalene Barrera and Jamie Le-Lazar-Please email corrections to shalene.barrera@uchealth.org</oddFooter>
  </headerFooter>
  <rowBreaks count="2" manualBreakCount="2">
    <brk id="43" max="16383" man="1"/>
    <brk id="78"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101"/>
  <sheetViews>
    <sheetView showGridLines="0" view="pageLayout" zoomScaleNormal="100" workbookViewId="0">
      <selection activeCell="H1" sqref="H1:P1"/>
    </sheetView>
  </sheetViews>
  <sheetFormatPr defaultRowHeight="39" customHeight="1" x14ac:dyDescent="0.25"/>
  <cols>
    <col min="1" max="1" width="12.28515625" style="66" customWidth="1"/>
    <col min="2" max="2" width="3.28515625" style="67" bestFit="1" customWidth="1"/>
    <col min="3" max="3" width="3.140625" style="68" customWidth="1"/>
    <col min="4" max="4" width="9.140625" style="68"/>
    <col min="5" max="6" width="0" style="68" hidden="1" customWidth="1"/>
    <col min="7" max="7" width="10.28515625" style="68" customWidth="1"/>
    <col min="8" max="8" width="7" style="68" customWidth="1"/>
    <col min="9" max="9" width="5.140625" style="68" customWidth="1"/>
    <col min="10" max="10" width="7.28515625" style="68" customWidth="1"/>
    <col min="11" max="11" width="8.85546875" style="68" customWidth="1"/>
    <col min="12" max="12" width="7" style="68" customWidth="1"/>
    <col min="13" max="13" width="8" style="68" customWidth="1"/>
    <col min="14" max="14" width="7.28515625" style="68" customWidth="1"/>
    <col min="15" max="15" width="2.42578125" style="68" customWidth="1"/>
    <col min="16" max="16" width="13.85546875" style="69" customWidth="1"/>
    <col min="17" max="17" width="12.140625" style="69" customWidth="1"/>
    <col min="18" max="18" width="10.28515625" style="69" bestFit="1" customWidth="1"/>
    <col min="19" max="19" width="10.7109375" style="69" customWidth="1"/>
    <col min="20" max="20" width="5.85546875" style="69" bestFit="1" customWidth="1"/>
    <col min="21" max="21" width="16.140625" style="69" bestFit="1" customWidth="1"/>
    <col min="22" max="22" width="24.5703125" style="69" customWidth="1"/>
    <col min="23" max="40" width="9.140625" style="86"/>
    <col min="41" max="41" width="3.140625" style="86" customWidth="1"/>
    <col min="42" max="42" width="9.140625" style="86"/>
    <col min="43" max="43" width="10.28515625" style="86" customWidth="1"/>
    <col min="44" max="44" width="7" style="86" customWidth="1"/>
    <col min="45" max="45" width="5.140625" style="86" customWidth="1"/>
    <col min="46" max="46" width="7.28515625" style="86" customWidth="1"/>
    <col min="47" max="47" width="8.85546875" style="86" customWidth="1"/>
    <col min="48" max="48" width="7" style="86" customWidth="1"/>
    <col min="49" max="49" width="8" style="86" customWidth="1"/>
    <col min="50" max="50" width="7.28515625" style="86" customWidth="1"/>
    <col min="51" max="51" width="2.42578125" style="86" customWidth="1"/>
    <col min="52" max="52" width="5" style="86" customWidth="1"/>
    <col min="53" max="53" width="8" style="86" customWidth="1"/>
    <col min="54" max="54" width="10.28515625" style="86" bestFit="1" customWidth="1"/>
    <col min="55" max="55" width="10.7109375" style="86" customWidth="1"/>
    <col min="56" max="56" width="5.7109375" style="86" customWidth="1"/>
    <col min="57" max="57" width="6.7109375" style="86" customWidth="1"/>
    <col min="58" max="58" width="24.5703125" style="86" customWidth="1"/>
    <col min="59" max="59" width="1.140625" style="86" customWidth="1"/>
    <col min="60" max="296" width="9.140625" style="86"/>
    <col min="297" max="297" width="3.140625" style="86" customWidth="1"/>
    <col min="298" max="298" width="9.140625" style="86"/>
    <col min="299" max="299" width="10.28515625" style="86" customWidth="1"/>
    <col min="300" max="300" width="7" style="86" customWidth="1"/>
    <col min="301" max="301" width="5.140625" style="86" customWidth="1"/>
    <col min="302" max="302" width="7.28515625" style="86" customWidth="1"/>
    <col min="303" max="303" width="8.85546875" style="86" customWidth="1"/>
    <col min="304" max="304" width="7" style="86" customWidth="1"/>
    <col min="305" max="305" width="8" style="86" customWidth="1"/>
    <col min="306" max="306" width="7.28515625" style="86" customWidth="1"/>
    <col min="307" max="307" width="2.42578125" style="86" customWidth="1"/>
    <col min="308" max="308" width="5" style="86" customWidth="1"/>
    <col min="309" max="309" width="8" style="86" customWidth="1"/>
    <col min="310" max="310" width="10.28515625" style="86" bestFit="1" customWidth="1"/>
    <col min="311" max="311" width="10.7109375" style="86" customWidth="1"/>
    <col min="312" max="312" width="5.7109375" style="86" customWidth="1"/>
    <col min="313" max="313" width="6.7109375" style="86" customWidth="1"/>
    <col min="314" max="314" width="24.5703125" style="86" customWidth="1"/>
    <col min="315" max="315" width="1.140625" style="86" customWidth="1"/>
    <col min="316" max="552" width="9.140625" style="86"/>
    <col min="553" max="553" width="3.140625" style="86" customWidth="1"/>
    <col min="554" max="554" width="9.140625" style="86"/>
    <col min="555" max="555" width="10.28515625" style="86" customWidth="1"/>
    <col min="556" max="556" width="7" style="86" customWidth="1"/>
    <col min="557" max="557" width="5.140625" style="86" customWidth="1"/>
    <col min="558" max="558" width="7.28515625" style="86" customWidth="1"/>
    <col min="559" max="559" width="8.85546875" style="86" customWidth="1"/>
    <col min="560" max="560" width="7" style="86" customWidth="1"/>
    <col min="561" max="561" width="8" style="86" customWidth="1"/>
    <col min="562" max="562" width="7.28515625" style="86" customWidth="1"/>
    <col min="563" max="563" width="2.42578125" style="86" customWidth="1"/>
    <col min="564" max="564" width="5" style="86" customWidth="1"/>
    <col min="565" max="565" width="8" style="86" customWidth="1"/>
    <col min="566" max="566" width="10.28515625" style="86" bestFit="1" customWidth="1"/>
    <col min="567" max="567" width="10.7109375" style="86" customWidth="1"/>
    <col min="568" max="568" width="5.7109375" style="86" customWidth="1"/>
    <col min="569" max="569" width="6.7109375" style="86" customWidth="1"/>
    <col min="570" max="570" width="24.5703125" style="86" customWidth="1"/>
    <col min="571" max="571" width="1.140625" style="86" customWidth="1"/>
    <col min="572" max="808" width="9.140625" style="86"/>
    <col min="809" max="809" width="3.140625" style="86" customWidth="1"/>
    <col min="810" max="810" width="9.140625" style="86"/>
    <col min="811" max="811" width="10.28515625" style="86" customWidth="1"/>
    <col min="812" max="812" width="7" style="86" customWidth="1"/>
    <col min="813" max="813" width="5.140625" style="86" customWidth="1"/>
    <col min="814" max="814" width="7.28515625" style="86" customWidth="1"/>
    <col min="815" max="815" width="8.85546875" style="86" customWidth="1"/>
    <col min="816" max="816" width="7" style="86" customWidth="1"/>
    <col min="817" max="817" width="8" style="86" customWidth="1"/>
    <col min="818" max="818" width="7.28515625" style="86" customWidth="1"/>
    <col min="819" max="819" width="2.42578125" style="86" customWidth="1"/>
    <col min="820" max="820" width="5" style="86" customWidth="1"/>
    <col min="821" max="821" width="8" style="86" customWidth="1"/>
    <col min="822" max="822" width="10.28515625" style="86" bestFit="1" customWidth="1"/>
    <col min="823" max="823" width="10.7109375" style="86" customWidth="1"/>
    <col min="824" max="824" width="5.7109375" style="86" customWidth="1"/>
    <col min="825" max="825" width="6.7109375" style="86" customWidth="1"/>
    <col min="826" max="826" width="24.5703125" style="86" customWidth="1"/>
    <col min="827" max="827" width="1.140625" style="86" customWidth="1"/>
    <col min="828" max="1064" width="9.140625" style="86"/>
    <col min="1065" max="1065" width="3.140625" style="86" customWidth="1"/>
    <col min="1066" max="1066" width="9.140625" style="86"/>
    <col min="1067" max="1067" width="10.28515625" style="86" customWidth="1"/>
    <col min="1068" max="1068" width="7" style="86" customWidth="1"/>
    <col min="1069" max="1069" width="5.140625" style="86" customWidth="1"/>
    <col min="1070" max="1070" width="7.28515625" style="86" customWidth="1"/>
    <col min="1071" max="1071" width="8.85546875" style="86" customWidth="1"/>
    <col min="1072" max="1072" width="7" style="86" customWidth="1"/>
    <col min="1073" max="1073" width="8" style="86" customWidth="1"/>
    <col min="1074" max="1074" width="7.28515625" style="86" customWidth="1"/>
    <col min="1075" max="1075" width="2.42578125" style="86" customWidth="1"/>
    <col min="1076" max="1076" width="5" style="86" customWidth="1"/>
    <col min="1077" max="1077" width="8" style="86" customWidth="1"/>
    <col min="1078" max="1078" width="10.28515625" style="86" bestFit="1" customWidth="1"/>
    <col min="1079" max="1079" width="10.7109375" style="86" customWidth="1"/>
    <col min="1080" max="1080" width="5.7109375" style="86" customWidth="1"/>
    <col min="1081" max="1081" width="6.7109375" style="86" customWidth="1"/>
    <col min="1082" max="1082" width="24.5703125" style="86" customWidth="1"/>
    <col min="1083" max="1083" width="1.140625" style="86" customWidth="1"/>
    <col min="1084" max="1320" width="9.140625" style="86"/>
    <col min="1321" max="1321" width="3.140625" style="86" customWidth="1"/>
    <col min="1322" max="1322" width="9.140625" style="86"/>
    <col min="1323" max="1323" width="10.28515625" style="86" customWidth="1"/>
    <col min="1324" max="1324" width="7" style="86" customWidth="1"/>
    <col min="1325" max="1325" width="5.140625" style="86" customWidth="1"/>
    <col min="1326" max="1326" width="7.28515625" style="86" customWidth="1"/>
    <col min="1327" max="1327" width="8.85546875" style="86" customWidth="1"/>
    <col min="1328" max="1328" width="7" style="86" customWidth="1"/>
    <col min="1329" max="1329" width="8" style="86" customWidth="1"/>
    <col min="1330" max="1330" width="7.28515625" style="86" customWidth="1"/>
    <col min="1331" max="1331" width="2.42578125" style="86" customWidth="1"/>
    <col min="1332" max="1332" width="5" style="86" customWidth="1"/>
    <col min="1333" max="1333" width="8" style="86" customWidth="1"/>
    <col min="1334" max="1334" width="10.28515625" style="86" bestFit="1" customWidth="1"/>
    <col min="1335" max="1335" width="10.7109375" style="86" customWidth="1"/>
    <col min="1336" max="1336" width="5.7109375" style="86" customWidth="1"/>
    <col min="1337" max="1337" width="6.7109375" style="86" customWidth="1"/>
    <col min="1338" max="1338" width="24.5703125" style="86" customWidth="1"/>
    <col min="1339" max="1339" width="1.140625" style="86" customWidth="1"/>
    <col min="1340" max="1576" width="9.140625" style="86"/>
    <col min="1577" max="1577" width="3.140625" style="86" customWidth="1"/>
    <col min="1578" max="1578" width="9.140625" style="86"/>
    <col min="1579" max="1579" width="10.28515625" style="86" customWidth="1"/>
    <col min="1580" max="1580" width="7" style="86" customWidth="1"/>
    <col min="1581" max="1581" width="5.140625" style="86" customWidth="1"/>
    <col min="1582" max="1582" width="7.28515625" style="86" customWidth="1"/>
    <col min="1583" max="1583" width="8.85546875" style="86" customWidth="1"/>
    <col min="1584" max="1584" width="7" style="86" customWidth="1"/>
    <col min="1585" max="1585" width="8" style="86" customWidth="1"/>
    <col min="1586" max="1586" width="7.28515625" style="86" customWidth="1"/>
    <col min="1587" max="1587" width="2.42578125" style="86" customWidth="1"/>
    <col min="1588" max="1588" width="5" style="86" customWidth="1"/>
    <col min="1589" max="1589" width="8" style="86" customWidth="1"/>
    <col min="1590" max="1590" width="10.28515625" style="86" bestFit="1" customWidth="1"/>
    <col min="1591" max="1591" width="10.7109375" style="86" customWidth="1"/>
    <col min="1592" max="1592" width="5.7109375" style="86" customWidth="1"/>
    <col min="1593" max="1593" width="6.7109375" style="86" customWidth="1"/>
    <col min="1594" max="1594" width="24.5703125" style="86" customWidth="1"/>
    <col min="1595" max="1595" width="1.140625" style="86" customWidth="1"/>
    <col min="1596" max="1832" width="9.140625" style="86"/>
    <col min="1833" max="1833" width="3.140625" style="86" customWidth="1"/>
    <col min="1834" max="1834" width="9.140625" style="86"/>
    <col min="1835" max="1835" width="10.28515625" style="86" customWidth="1"/>
    <col min="1836" max="1836" width="7" style="86" customWidth="1"/>
    <col min="1837" max="1837" width="5.140625" style="86" customWidth="1"/>
    <col min="1838" max="1838" width="7.28515625" style="86" customWidth="1"/>
    <col min="1839" max="1839" width="8.85546875" style="86" customWidth="1"/>
    <col min="1840" max="1840" width="7" style="86" customWidth="1"/>
    <col min="1841" max="1841" width="8" style="86" customWidth="1"/>
    <col min="1842" max="1842" width="7.28515625" style="86" customWidth="1"/>
    <col min="1843" max="1843" width="2.42578125" style="86" customWidth="1"/>
    <col min="1844" max="1844" width="5" style="86" customWidth="1"/>
    <col min="1845" max="1845" width="8" style="86" customWidth="1"/>
    <col min="1846" max="1846" width="10.28515625" style="86" bestFit="1" customWidth="1"/>
    <col min="1847" max="1847" width="10.7109375" style="86" customWidth="1"/>
    <col min="1848" max="1848" width="5.7109375" style="86" customWidth="1"/>
    <col min="1849" max="1849" width="6.7109375" style="86" customWidth="1"/>
    <col min="1850" max="1850" width="24.5703125" style="86" customWidth="1"/>
    <col min="1851" max="1851" width="1.140625" style="86" customWidth="1"/>
    <col min="1852" max="2088" width="9.140625" style="86"/>
    <col min="2089" max="2089" width="3.140625" style="86" customWidth="1"/>
    <col min="2090" max="2090" width="9.140625" style="86"/>
    <col min="2091" max="2091" width="10.28515625" style="86" customWidth="1"/>
    <col min="2092" max="2092" width="7" style="86" customWidth="1"/>
    <col min="2093" max="2093" width="5.140625" style="86" customWidth="1"/>
    <col min="2094" max="2094" width="7.28515625" style="86" customWidth="1"/>
    <col min="2095" max="2095" width="8.85546875" style="86" customWidth="1"/>
    <col min="2096" max="2096" width="7" style="86" customWidth="1"/>
    <col min="2097" max="2097" width="8" style="86" customWidth="1"/>
    <col min="2098" max="2098" width="7.28515625" style="86" customWidth="1"/>
    <col min="2099" max="2099" width="2.42578125" style="86" customWidth="1"/>
    <col min="2100" max="2100" width="5" style="86" customWidth="1"/>
    <col min="2101" max="2101" width="8" style="86" customWidth="1"/>
    <col min="2102" max="2102" width="10.28515625" style="86" bestFit="1" customWidth="1"/>
    <col min="2103" max="2103" width="10.7109375" style="86" customWidth="1"/>
    <col min="2104" max="2104" width="5.7109375" style="86" customWidth="1"/>
    <col min="2105" max="2105" width="6.7109375" style="86" customWidth="1"/>
    <col min="2106" max="2106" width="24.5703125" style="86" customWidth="1"/>
    <col min="2107" max="2107" width="1.140625" style="86" customWidth="1"/>
    <col min="2108" max="2344" width="9.140625" style="86"/>
    <col min="2345" max="2345" width="3.140625" style="86" customWidth="1"/>
    <col min="2346" max="2346" width="9.140625" style="86"/>
    <col min="2347" max="2347" width="10.28515625" style="86" customWidth="1"/>
    <col min="2348" max="2348" width="7" style="86" customWidth="1"/>
    <col min="2349" max="2349" width="5.140625" style="86" customWidth="1"/>
    <col min="2350" max="2350" width="7.28515625" style="86" customWidth="1"/>
    <col min="2351" max="2351" width="8.85546875" style="86" customWidth="1"/>
    <col min="2352" max="2352" width="7" style="86" customWidth="1"/>
    <col min="2353" max="2353" width="8" style="86" customWidth="1"/>
    <col min="2354" max="2354" width="7.28515625" style="86" customWidth="1"/>
    <col min="2355" max="2355" width="2.42578125" style="86" customWidth="1"/>
    <col min="2356" max="2356" width="5" style="86" customWidth="1"/>
    <col min="2357" max="2357" width="8" style="86" customWidth="1"/>
    <col min="2358" max="2358" width="10.28515625" style="86" bestFit="1" customWidth="1"/>
    <col min="2359" max="2359" width="10.7109375" style="86" customWidth="1"/>
    <col min="2360" max="2360" width="5.7109375" style="86" customWidth="1"/>
    <col min="2361" max="2361" width="6.7109375" style="86" customWidth="1"/>
    <col min="2362" max="2362" width="24.5703125" style="86" customWidth="1"/>
    <col min="2363" max="2363" width="1.140625" style="86" customWidth="1"/>
    <col min="2364" max="2600" width="9.140625" style="86"/>
    <col min="2601" max="2601" width="3.140625" style="86" customWidth="1"/>
    <col min="2602" max="2602" width="9.140625" style="86"/>
    <col min="2603" max="2603" width="10.28515625" style="86" customWidth="1"/>
    <col min="2604" max="2604" width="7" style="86" customWidth="1"/>
    <col min="2605" max="2605" width="5.140625" style="86" customWidth="1"/>
    <col min="2606" max="2606" width="7.28515625" style="86" customWidth="1"/>
    <col min="2607" max="2607" width="8.85546875" style="86" customWidth="1"/>
    <col min="2608" max="2608" width="7" style="86" customWidth="1"/>
    <col min="2609" max="2609" width="8" style="86" customWidth="1"/>
    <col min="2610" max="2610" width="7.28515625" style="86" customWidth="1"/>
    <col min="2611" max="2611" width="2.42578125" style="86" customWidth="1"/>
    <col min="2612" max="2612" width="5" style="86" customWidth="1"/>
    <col min="2613" max="2613" width="8" style="86" customWidth="1"/>
    <col min="2614" max="2614" width="10.28515625" style="86" bestFit="1" customWidth="1"/>
    <col min="2615" max="2615" width="10.7109375" style="86" customWidth="1"/>
    <col min="2616" max="2616" width="5.7109375" style="86" customWidth="1"/>
    <col min="2617" max="2617" width="6.7109375" style="86" customWidth="1"/>
    <col min="2618" max="2618" width="24.5703125" style="86" customWidth="1"/>
    <col min="2619" max="2619" width="1.140625" style="86" customWidth="1"/>
    <col min="2620" max="2856" width="9.140625" style="86"/>
    <col min="2857" max="2857" width="3.140625" style="86" customWidth="1"/>
    <col min="2858" max="2858" width="9.140625" style="86"/>
    <col min="2859" max="2859" width="10.28515625" style="86" customWidth="1"/>
    <col min="2860" max="2860" width="7" style="86" customWidth="1"/>
    <col min="2861" max="2861" width="5.140625" style="86" customWidth="1"/>
    <col min="2862" max="2862" width="7.28515625" style="86" customWidth="1"/>
    <col min="2863" max="2863" width="8.85546875" style="86" customWidth="1"/>
    <col min="2864" max="2864" width="7" style="86" customWidth="1"/>
    <col min="2865" max="2865" width="8" style="86" customWidth="1"/>
    <col min="2866" max="2866" width="7.28515625" style="86" customWidth="1"/>
    <col min="2867" max="2867" width="2.42578125" style="86" customWidth="1"/>
    <col min="2868" max="2868" width="5" style="86" customWidth="1"/>
    <col min="2869" max="2869" width="8" style="86" customWidth="1"/>
    <col min="2870" max="2870" width="10.28515625" style="86" bestFit="1" customWidth="1"/>
    <col min="2871" max="2871" width="10.7109375" style="86" customWidth="1"/>
    <col min="2872" max="2872" width="5.7109375" style="86" customWidth="1"/>
    <col min="2873" max="2873" width="6.7109375" style="86" customWidth="1"/>
    <col min="2874" max="2874" width="24.5703125" style="86" customWidth="1"/>
    <col min="2875" max="2875" width="1.140625" style="86" customWidth="1"/>
    <col min="2876" max="3112" width="9.140625" style="86"/>
    <col min="3113" max="3113" width="3.140625" style="86" customWidth="1"/>
    <col min="3114" max="3114" width="9.140625" style="86"/>
    <col min="3115" max="3115" width="10.28515625" style="86" customWidth="1"/>
    <col min="3116" max="3116" width="7" style="86" customWidth="1"/>
    <col min="3117" max="3117" width="5.140625" style="86" customWidth="1"/>
    <col min="3118" max="3118" width="7.28515625" style="86" customWidth="1"/>
    <col min="3119" max="3119" width="8.85546875" style="86" customWidth="1"/>
    <col min="3120" max="3120" width="7" style="86" customWidth="1"/>
    <col min="3121" max="3121" width="8" style="86" customWidth="1"/>
    <col min="3122" max="3122" width="7.28515625" style="86" customWidth="1"/>
    <col min="3123" max="3123" width="2.42578125" style="86" customWidth="1"/>
    <col min="3124" max="3124" width="5" style="86" customWidth="1"/>
    <col min="3125" max="3125" width="8" style="86" customWidth="1"/>
    <col min="3126" max="3126" width="10.28515625" style="86" bestFit="1" customWidth="1"/>
    <col min="3127" max="3127" width="10.7109375" style="86" customWidth="1"/>
    <col min="3128" max="3128" width="5.7109375" style="86" customWidth="1"/>
    <col min="3129" max="3129" width="6.7109375" style="86" customWidth="1"/>
    <col min="3130" max="3130" width="24.5703125" style="86" customWidth="1"/>
    <col min="3131" max="3131" width="1.140625" style="86" customWidth="1"/>
    <col min="3132" max="3368" width="9.140625" style="86"/>
    <col min="3369" max="3369" width="3.140625" style="86" customWidth="1"/>
    <col min="3370" max="3370" width="9.140625" style="86"/>
    <col min="3371" max="3371" width="10.28515625" style="86" customWidth="1"/>
    <col min="3372" max="3372" width="7" style="86" customWidth="1"/>
    <col min="3373" max="3373" width="5.140625" style="86" customWidth="1"/>
    <col min="3374" max="3374" width="7.28515625" style="86" customWidth="1"/>
    <col min="3375" max="3375" width="8.85546875" style="86" customWidth="1"/>
    <col min="3376" max="3376" width="7" style="86" customWidth="1"/>
    <col min="3377" max="3377" width="8" style="86" customWidth="1"/>
    <col min="3378" max="3378" width="7.28515625" style="86" customWidth="1"/>
    <col min="3379" max="3379" width="2.42578125" style="86" customWidth="1"/>
    <col min="3380" max="3380" width="5" style="86" customWidth="1"/>
    <col min="3381" max="3381" width="8" style="86" customWidth="1"/>
    <col min="3382" max="3382" width="10.28515625" style="86" bestFit="1" customWidth="1"/>
    <col min="3383" max="3383" width="10.7109375" style="86" customWidth="1"/>
    <col min="3384" max="3384" width="5.7109375" style="86" customWidth="1"/>
    <col min="3385" max="3385" width="6.7109375" style="86" customWidth="1"/>
    <col min="3386" max="3386" width="24.5703125" style="86" customWidth="1"/>
    <col min="3387" max="3387" width="1.140625" style="86" customWidth="1"/>
    <col min="3388" max="3624" width="9.140625" style="86"/>
    <col min="3625" max="3625" width="3.140625" style="86" customWidth="1"/>
    <col min="3626" max="3626" width="9.140625" style="86"/>
    <col min="3627" max="3627" width="10.28515625" style="86" customWidth="1"/>
    <col min="3628" max="3628" width="7" style="86" customWidth="1"/>
    <col min="3629" max="3629" width="5.140625" style="86" customWidth="1"/>
    <col min="3630" max="3630" width="7.28515625" style="86" customWidth="1"/>
    <col min="3631" max="3631" width="8.85546875" style="86" customWidth="1"/>
    <col min="3632" max="3632" width="7" style="86" customWidth="1"/>
    <col min="3633" max="3633" width="8" style="86" customWidth="1"/>
    <col min="3634" max="3634" width="7.28515625" style="86" customWidth="1"/>
    <col min="3635" max="3635" width="2.42578125" style="86" customWidth="1"/>
    <col min="3636" max="3636" width="5" style="86" customWidth="1"/>
    <col min="3637" max="3637" width="8" style="86" customWidth="1"/>
    <col min="3638" max="3638" width="10.28515625" style="86" bestFit="1" customWidth="1"/>
    <col min="3639" max="3639" width="10.7109375" style="86" customWidth="1"/>
    <col min="3640" max="3640" width="5.7109375" style="86" customWidth="1"/>
    <col min="3641" max="3641" width="6.7109375" style="86" customWidth="1"/>
    <col min="3642" max="3642" width="24.5703125" style="86" customWidth="1"/>
    <col min="3643" max="3643" width="1.140625" style="86" customWidth="1"/>
    <col min="3644" max="3880" width="9.140625" style="86"/>
    <col min="3881" max="3881" width="3.140625" style="86" customWidth="1"/>
    <col min="3882" max="3882" width="9.140625" style="86"/>
    <col min="3883" max="3883" width="10.28515625" style="86" customWidth="1"/>
    <col min="3884" max="3884" width="7" style="86" customWidth="1"/>
    <col min="3885" max="3885" width="5.140625" style="86" customWidth="1"/>
    <col min="3886" max="3886" width="7.28515625" style="86" customWidth="1"/>
    <col min="3887" max="3887" width="8.85546875" style="86" customWidth="1"/>
    <col min="3888" max="3888" width="7" style="86" customWidth="1"/>
    <col min="3889" max="3889" width="8" style="86" customWidth="1"/>
    <col min="3890" max="3890" width="7.28515625" style="86" customWidth="1"/>
    <col min="3891" max="3891" width="2.42578125" style="86" customWidth="1"/>
    <col min="3892" max="3892" width="5" style="86" customWidth="1"/>
    <col min="3893" max="3893" width="8" style="86" customWidth="1"/>
    <col min="3894" max="3894" width="10.28515625" style="86" bestFit="1" customWidth="1"/>
    <col min="3895" max="3895" width="10.7109375" style="86" customWidth="1"/>
    <col min="3896" max="3896" width="5.7109375" style="86" customWidth="1"/>
    <col min="3897" max="3897" width="6.7109375" style="86" customWidth="1"/>
    <col min="3898" max="3898" width="24.5703125" style="86" customWidth="1"/>
    <col min="3899" max="3899" width="1.140625" style="86" customWidth="1"/>
    <col min="3900" max="4136" width="9.140625" style="86"/>
    <col min="4137" max="4137" width="3.140625" style="86" customWidth="1"/>
    <col min="4138" max="4138" width="9.140625" style="86"/>
    <col min="4139" max="4139" width="10.28515625" style="86" customWidth="1"/>
    <col min="4140" max="4140" width="7" style="86" customWidth="1"/>
    <col min="4141" max="4141" width="5.140625" style="86" customWidth="1"/>
    <col min="4142" max="4142" width="7.28515625" style="86" customWidth="1"/>
    <col min="4143" max="4143" width="8.85546875" style="86" customWidth="1"/>
    <col min="4144" max="4144" width="7" style="86" customWidth="1"/>
    <col min="4145" max="4145" width="8" style="86" customWidth="1"/>
    <col min="4146" max="4146" width="7.28515625" style="86" customWidth="1"/>
    <col min="4147" max="4147" width="2.42578125" style="86" customWidth="1"/>
    <col min="4148" max="4148" width="5" style="86" customWidth="1"/>
    <col min="4149" max="4149" width="8" style="86" customWidth="1"/>
    <col min="4150" max="4150" width="10.28515625" style="86" bestFit="1" customWidth="1"/>
    <col min="4151" max="4151" width="10.7109375" style="86" customWidth="1"/>
    <col min="4152" max="4152" width="5.7109375" style="86" customWidth="1"/>
    <col min="4153" max="4153" width="6.7109375" style="86" customWidth="1"/>
    <col min="4154" max="4154" width="24.5703125" style="86" customWidth="1"/>
    <col min="4155" max="4155" width="1.140625" style="86" customWidth="1"/>
    <col min="4156" max="4392" width="9.140625" style="86"/>
    <col min="4393" max="4393" width="3.140625" style="86" customWidth="1"/>
    <col min="4394" max="4394" width="9.140625" style="86"/>
    <col min="4395" max="4395" width="10.28515625" style="86" customWidth="1"/>
    <col min="4396" max="4396" width="7" style="86" customWidth="1"/>
    <col min="4397" max="4397" width="5.140625" style="86" customWidth="1"/>
    <col min="4398" max="4398" width="7.28515625" style="86" customWidth="1"/>
    <col min="4399" max="4399" width="8.85546875" style="86" customWidth="1"/>
    <col min="4400" max="4400" width="7" style="86" customWidth="1"/>
    <col min="4401" max="4401" width="8" style="86" customWidth="1"/>
    <col min="4402" max="4402" width="7.28515625" style="86" customWidth="1"/>
    <col min="4403" max="4403" width="2.42578125" style="86" customWidth="1"/>
    <col min="4404" max="4404" width="5" style="86" customWidth="1"/>
    <col min="4405" max="4405" width="8" style="86" customWidth="1"/>
    <col min="4406" max="4406" width="10.28515625" style="86" bestFit="1" customWidth="1"/>
    <col min="4407" max="4407" width="10.7109375" style="86" customWidth="1"/>
    <col min="4408" max="4408" width="5.7109375" style="86" customWidth="1"/>
    <col min="4409" max="4409" width="6.7109375" style="86" customWidth="1"/>
    <col min="4410" max="4410" width="24.5703125" style="86" customWidth="1"/>
    <col min="4411" max="4411" width="1.140625" style="86" customWidth="1"/>
    <col min="4412" max="4648" width="9.140625" style="86"/>
    <col min="4649" max="4649" width="3.140625" style="86" customWidth="1"/>
    <col min="4650" max="4650" width="9.140625" style="86"/>
    <col min="4651" max="4651" width="10.28515625" style="86" customWidth="1"/>
    <col min="4652" max="4652" width="7" style="86" customWidth="1"/>
    <col min="4653" max="4653" width="5.140625" style="86" customWidth="1"/>
    <col min="4654" max="4654" width="7.28515625" style="86" customWidth="1"/>
    <col min="4655" max="4655" width="8.85546875" style="86" customWidth="1"/>
    <col min="4656" max="4656" width="7" style="86" customWidth="1"/>
    <col min="4657" max="4657" width="8" style="86" customWidth="1"/>
    <col min="4658" max="4658" width="7.28515625" style="86" customWidth="1"/>
    <col min="4659" max="4659" width="2.42578125" style="86" customWidth="1"/>
    <col min="4660" max="4660" width="5" style="86" customWidth="1"/>
    <col min="4661" max="4661" width="8" style="86" customWidth="1"/>
    <col min="4662" max="4662" width="10.28515625" style="86" bestFit="1" customWidth="1"/>
    <col min="4663" max="4663" width="10.7109375" style="86" customWidth="1"/>
    <col min="4664" max="4664" width="5.7109375" style="86" customWidth="1"/>
    <col min="4665" max="4665" width="6.7109375" style="86" customWidth="1"/>
    <col min="4666" max="4666" width="24.5703125" style="86" customWidth="1"/>
    <col min="4667" max="4667" width="1.140625" style="86" customWidth="1"/>
    <col min="4668" max="4904" width="9.140625" style="86"/>
    <col min="4905" max="4905" width="3.140625" style="86" customWidth="1"/>
    <col min="4906" max="4906" width="9.140625" style="86"/>
    <col min="4907" max="4907" width="10.28515625" style="86" customWidth="1"/>
    <col min="4908" max="4908" width="7" style="86" customWidth="1"/>
    <col min="4909" max="4909" width="5.140625" style="86" customWidth="1"/>
    <col min="4910" max="4910" width="7.28515625" style="86" customWidth="1"/>
    <col min="4911" max="4911" width="8.85546875" style="86" customWidth="1"/>
    <col min="4912" max="4912" width="7" style="86" customWidth="1"/>
    <col min="4913" max="4913" width="8" style="86" customWidth="1"/>
    <col min="4914" max="4914" width="7.28515625" style="86" customWidth="1"/>
    <col min="4915" max="4915" width="2.42578125" style="86" customWidth="1"/>
    <col min="4916" max="4916" width="5" style="86" customWidth="1"/>
    <col min="4917" max="4917" width="8" style="86" customWidth="1"/>
    <col min="4918" max="4918" width="10.28515625" style="86" bestFit="1" customWidth="1"/>
    <col min="4919" max="4919" width="10.7109375" style="86" customWidth="1"/>
    <col min="4920" max="4920" width="5.7109375" style="86" customWidth="1"/>
    <col min="4921" max="4921" width="6.7109375" style="86" customWidth="1"/>
    <col min="4922" max="4922" width="24.5703125" style="86" customWidth="1"/>
    <col min="4923" max="4923" width="1.140625" style="86" customWidth="1"/>
    <col min="4924" max="5160" width="9.140625" style="86"/>
    <col min="5161" max="5161" width="3.140625" style="86" customWidth="1"/>
    <col min="5162" max="5162" width="9.140625" style="86"/>
    <col min="5163" max="5163" width="10.28515625" style="86" customWidth="1"/>
    <col min="5164" max="5164" width="7" style="86" customWidth="1"/>
    <col min="5165" max="5165" width="5.140625" style="86" customWidth="1"/>
    <col min="5166" max="5166" width="7.28515625" style="86" customWidth="1"/>
    <col min="5167" max="5167" width="8.85546875" style="86" customWidth="1"/>
    <col min="5168" max="5168" width="7" style="86" customWidth="1"/>
    <col min="5169" max="5169" width="8" style="86" customWidth="1"/>
    <col min="5170" max="5170" width="7.28515625" style="86" customWidth="1"/>
    <col min="5171" max="5171" width="2.42578125" style="86" customWidth="1"/>
    <col min="5172" max="5172" width="5" style="86" customWidth="1"/>
    <col min="5173" max="5173" width="8" style="86" customWidth="1"/>
    <col min="5174" max="5174" width="10.28515625" style="86" bestFit="1" customWidth="1"/>
    <col min="5175" max="5175" width="10.7109375" style="86" customWidth="1"/>
    <col min="5176" max="5176" width="5.7109375" style="86" customWidth="1"/>
    <col min="5177" max="5177" width="6.7109375" style="86" customWidth="1"/>
    <col min="5178" max="5178" width="24.5703125" style="86" customWidth="1"/>
    <col min="5179" max="5179" width="1.140625" style="86" customWidth="1"/>
    <col min="5180" max="5416" width="9.140625" style="86"/>
    <col min="5417" max="5417" width="3.140625" style="86" customWidth="1"/>
    <col min="5418" max="5418" width="9.140625" style="86"/>
    <col min="5419" max="5419" width="10.28515625" style="86" customWidth="1"/>
    <col min="5420" max="5420" width="7" style="86" customWidth="1"/>
    <col min="5421" max="5421" width="5.140625" style="86" customWidth="1"/>
    <col min="5422" max="5422" width="7.28515625" style="86" customWidth="1"/>
    <col min="5423" max="5423" width="8.85546875" style="86" customWidth="1"/>
    <col min="5424" max="5424" width="7" style="86" customWidth="1"/>
    <col min="5425" max="5425" width="8" style="86" customWidth="1"/>
    <col min="5426" max="5426" width="7.28515625" style="86" customWidth="1"/>
    <col min="5427" max="5427" width="2.42578125" style="86" customWidth="1"/>
    <col min="5428" max="5428" width="5" style="86" customWidth="1"/>
    <col min="5429" max="5429" width="8" style="86" customWidth="1"/>
    <col min="5430" max="5430" width="10.28515625" style="86" bestFit="1" customWidth="1"/>
    <col min="5431" max="5431" width="10.7109375" style="86" customWidth="1"/>
    <col min="5432" max="5432" width="5.7109375" style="86" customWidth="1"/>
    <col min="5433" max="5433" width="6.7109375" style="86" customWidth="1"/>
    <col min="5434" max="5434" width="24.5703125" style="86" customWidth="1"/>
    <col min="5435" max="5435" width="1.140625" style="86" customWidth="1"/>
    <col min="5436" max="5672" width="9.140625" style="86"/>
    <col min="5673" max="5673" width="3.140625" style="86" customWidth="1"/>
    <col min="5674" max="5674" width="9.140625" style="86"/>
    <col min="5675" max="5675" width="10.28515625" style="86" customWidth="1"/>
    <col min="5676" max="5676" width="7" style="86" customWidth="1"/>
    <col min="5677" max="5677" width="5.140625" style="86" customWidth="1"/>
    <col min="5678" max="5678" width="7.28515625" style="86" customWidth="1"/>
    <col min="5679" max="5679" width="8.85546875" style="86" customWidth="1"/>
    <col min="5680" max="5680" width="7" style="86" customWidth="1"/>
    <col min="5681" max="5681" width="8" style="86" customWidth="1"/>
    <col min="5682" max="5682" width="7.28515625" style="86" customWidth="1"/>
    <col min="5683" max="5683" width="2.42578125" style="86" customWidth="1"/>
    <col min="5684" max="5684" width="5" style="86" customWidth="1"/>
    <col min="5685" max="5685" width="8" style="86" customWidth="1"/>
    <col min="5686" max="5686" width="10.28515625" style="86" bestFit="1" customWidth="1"/>
    <col min="5687" max="5687" width="10.7109375" style="86" customWidth="1"/>
    <col min="5688" max="5688" width="5.7109375" style="86" customWidth="1"/>
    <col min="5689" max="5689" width="6.7109375" style="86" customWidth="1"/>
    <col min="5690" max="5690" width="24.5703125" style="86" customWidth="1"/>
    <col min="5691" max="5691" width="1.140625" style="86" customWidth="1"/>
    <col min="5692" max="5928" width="9.140625" style="86"/>
    <col min="5929" max="5929" width="3.140625" style="86" customWidth="1"/>
    <col min="5930" max="5930" width="9.140625" style="86"/>
    <col min="5931" max="5931" width="10.28515625" style="86" customWidth="1"/>
    <col min="5932" max="5932" width="7" style="86" customWidth="1"/>
    <col min="5933" max="5933" width="5.140625" style="86" customWidth="1"/>
    <col min="5934" max="5934" width="7.28515625" style="86" customWidth="1"/>
    <col min="5935" max="5935" width="8.85546875" style="86" customWidth="1"/>
    <col min="5936" max="5936" width="7" style="86" customWidth="1"/>
    <col min="5937" max="5937" width="8" style="86" customWidth="1"/>
    <col min="5938" max="5938" width="7.28515625" style="86" customWidth="1"/>
    <col min="5939" max="5939" width="2.42578125" style="86" customWidth="1"/>
    <col min="5940" max="5940" width="5" style="86" customWidth="1"/>
    <col min="5941" max="5941" width="8" style="86" customWidth="1"/>
    <col min="5942" max="5942" width="10.28515625" style="86" bestFit="1" customWidth="1"/>
    <col min="5943" max="5943" width="10.7109375" style="86" customWidth="1"/>
    <col min="5944" max="5944" width="5.7109375" style="86" customWidth="1"/>
    <col min="5945" max="5945" width="6.7109375" style="86" customWidth="1"/>
    <col min="5946" max="5946" width="24.5703125" style="86" customWidth="1"/>
    <col min="5947" max="5947" width="1.140625" style="86" customWidth="1"/>
    <col min="5948" max="6184" width="9.140625" style="86"/>
    <col min="6185" max="6185" width="3.140625" style="86" customWidth="1"/>
    <col min="6186" max="6186" width="9.140625" style="86"/>
    <col min="6187" max="6187" width="10.28515625" style="86" customWidth="1"/>
    <col min="6188" max="6188" width="7" style="86" customWidth="1"/>
    <col min="6189" max="6189" width="5.140625" style="86" customWidth="1"/>
    <col min="6190" max="6190" width="7.28515625" style="86" customWidth="1"/>
    <col min="6191" max="6191" width="8.85546875" style="86" customWidth="1"/>
    <col min="6192" max="6192" width="7" style="86" customWidth="1"/>
    <col min="6193" max="6193" width="8" style="86" customWidth="1"/>
    <col min="6194" max="6194" width="7.28515625" style="86" customWidth="1"/>
    <col min="6195" max="6195" width="2.42578125" style="86" customWidth="1"/>
    <col min="6196" max="6196" width="5" style="86" customWidth="1"/>
    <col min="6197" max="6197" width="8" style="86" customWidth="1"/>
    <col min="6198" max="6198" width="10.28515625" style="86" bestFit="1" customWidth="1"/>
    <col min="6199" max="6199" width="10.7109375" style="86" customWidth="1"/>
    <col min="6200" max="6200" width="5.7109375" style="86" customWidth="1"/>
    <col min="6201" max="6201" width="6.7109375" style="86" customWidth="1"/>
    <col min="6202" max="6202" width="24.5703125" style="86" customWidth="1"/>
    <col min="6203" max="6203" width="1.140625" style="86" customWidth="1"/>
    <col min="6204" max="6440" width="9.140625" style="86"/>
    <col min="6441" max="6441" width="3.140625" style="86" customWidth="1"/>
    <col min="6442" max="6442" width="9.140625" style="86"/>
    <col min="6443" max="6443" width="10.28515625" style="86" customWidth="1"/>
    <col min="6444" max="6444" width="7" style="86" customWidth="1"/>
    <col min="6445" max="6445" width="5.140625" style="86" customWidth="1"/>
    <col min="6446" max="6446" width="7.28515625" style="86" customWidth="1"/>
    <col min="6447" max="6447" width="8.85546875" style="86" customWidth="1"/>
    <col min="6448" max="6448" width="7" style="86" customWidth="1"/>
    <col min="6449" max="6449" width="8" style="86" customWidth="1"/>
    <col min="6450" max="6450" width="7.28515625" style="86" customWidth="1"/>
    <col min="6451" max="6451" width="2.42578125" style="86" customWidth="1"/>
    <col min="6452" max="6452" width="5" style="86" customWidth="1"/>
    <col min="6453" max="6453" width="8" style="86" customWidth="1"/>
    <col min="6454" max="6454" width="10.28515625" style="86" bestFit="1" customWidth="1"/>
    <col min="6455" max="6455" width="10.7109375" style="86" customWidth="1"/>
    <col min="6456" max="6456" width="5.7109375" style="86" customWidth="1"/>
    <col min="6457" max="6457" width="6.7109375" style="86" customWidth="1"/>
    <col min="6458" max="6458" width="24.5703125" style="86" customWidth="1"/>
    <col min="6459" max="6459" width="1.140625" style="86" customWidth="1"/>
    <col min="6460" max="6696" width="9.140625" style="86"/>
    <col min="6697" max="6697" width="3.140625" style="86" customWidth="1"/>
    <col min="6698" max="6698" width="9.140625" style="86"/>
    <col min="6699" max="6699" width="10.28515625" style="86" customWidth="1"/>
    <col min="6700" max="6700" width="7" style="86" customWidth="1"/>
    <col min="6701" max="6701" width="5.140625" style="86" customWidth="1"/>
    <col min="6702" max="6702" width="7.28515625" style="86" customWidth="1"/>
    <col min="6703" max="6703" width="8.85546875" style="86" customWidth="1"/>
    <col min="6704" max="6704" width="7" style="86" customWidth="1"/>
    <col min="6705" max="6705" width="8" style="86" customWidth="1"/>
    <col min="6706" max="6706" width="7.28515625" style="86" customWidth="1"/>
    <col min="6707" max="6707" width="2.42578125" style="86" customWidth="1"/>
    <col min="6708" max="6708" width="5" style="86" customWidth="1"/>
    <col min="6709" max="6709" width="8" style="86" customWidth="1"/>
    <col min="6710" max="6710" width="10.28515625" style="86" bestFit="1" customWidth="1"/>
    <col min="6711" max="6711" width="10.7109375" style="86" customWidth="1"/>
    <col min="6712" max="6712" width="5.7109375" style="86" customWidth="1"/>
    <col min="6713" max="6713" width="6.7109375" style="86" customWidth="1"/>
    <col min="6714" max="6714" width="24.5703125" style="86" customWidth="1"/>
    <col min="6715" max="6715" width="1.140625" style="86" customWidth="1"/>
    <col min="6716" max="6952" width="9.140625" style="86"/>
    <col min="6953" max="6953" width="3.140625" style="86" customWidth="1"/>
    <col min="6954" max="6954" width="9.140625" style="86"/>
    <col min="6955" max="6955" width="10.28515625" style="86" customWidth="1"/>
    <col min="6956" max="6956" width="7" style="86" customWidth="1"/>
    <col min="6957" max="6957" width="5.140625" style="86" customWidth="1"/>
    <col min="6958" max="6958" width="7.28515625" style="86" customWidth="1"/>
    <col min="6959" max="6959" width="8.85546875" style="86" customWidth="1"/>
    <col min="6960" max="6960" width="7" style="86" customWidth="1"/>
    <col min="6961" max="6961" width="8" style="86" customWidth="1"/>
    <col min="6962" max="6962" width="7.28515625" style="86" customWidth="1"/>
    <col min="6963" max="6963" width="2.42578125" style="86" customWidth="1"/>
    <col min="6964" max="6964" width="5" style="86" customWidth="1"/>
    <col min="6965" max="6965" width="8" style="86" customWidth="1"/>
    <col min="6966" max="6966" width="10.28515625" style="86" bestFit="1" customWidth="1"/>
    <col min="6967" max="6967" width="10.7109375" style="86" customWidth="1"/>
    <col min="6968" max="6968" width="5.7109375" style="86" customWidth="1"/>
    <col min="6969" max="6969" width="6.7109375" style="86" customWidth="1"/>
    <col min="6970" max="6970" width="24.5703125" style="86" customWidth="1"/>
    <col min="6971" max="6971" width="1.140625" style="86" customWidth="1"/>
    <col min="6972" max="7208" width="9.140625" style="86"/>
    <col min="7209" max="7209" width="3.140625" style="86" customWidth="1"/>
    <col min="7210" max="7210" width="9.140625" style="86"/>
    <col min="7211" max="7211" width="10.28515625" style="86" customWidth="1"/>
    <col min="7212" max="7212" width="7" style="86" customWidth="1"/>
    <col min="7213" max="7213" width="5.140625" style="86" customWidth="1"/>
    <col min="7214" max="7214" width="7.28515625" style="86" customWidth="1"/>
    <col min="7215" max="7215" width="8.85546875" style="86" customWidth="1"/>
    <col min="7216" max="7216" width="7" style="86" customWidth="1"/>
    <col min="7217" max="7217" width="8" style="86" customWidth="1"/>
    <col min="7218" max="7218" width="7.28515625" style="86" customWidth="1"/>
    <col min="7219" max="7219" width="2.42578125" style="86" customWidth="1"/>
    <col min="7220" max="7220" width="5" style="86" customWidth="1"/>
    <col min="7221" max="7221" width="8" style="86" customWidth="1"/>
    <col min="7222" max="7222" width="10.28515625" style="86" bestFit="1" customWidth="1"/>
    <col min="7223" max="7223" width="10.7109375" style="86" customWidth="1"/>
    <col min="7224" max="7224" width="5.7109375" style="86" customWidth="1"/>
    <col min="7225" max="7225" width="6.7109375" style="86" customWidth="1"/>
    <col min="7226" max="7226" width="24.5703125" style="86" customWidth="1"/>
    <col min="7227" max="7227" width="1.140625" style="86" customWidth="1"/>
    <col min="7228" max="7464" width="9.140625" style="86"/>
    <col min="7465" max="7465" width="3.140625" style="86" customWidth="1"/>
    <col min="7466" max="7466" width="9.140625" style="86"/>
    <col min="7467" max="7467" width="10.28515625" style="86" customWidth="1"/>
    <col min="7468" max="7468" width="7" style="86" customWidth="1"/>
    <col min="7469" max="7469" width="5.140625" style="86" customWidth="1"/>
    <col min="7470" max="7470" width="7.28515625" style="86" customWidth="1"/>
    <col min="7471" max="7471" width="8.85546875" style="86" customWidth="1"/>
    <col min="7472" max="7472" width="7" style="86" customWidth="1"/>
    <col min="7473" max="7473" width="8" style="86" customWidth="1"/>
    <col min="7474" max="7474" width="7.28515625" style="86" customWidth="1"/>
    <col min="7475" max="7475" width="2.42578125" style="86" customWidth="1"/>
    <col min="7476" max="7476" width="5" style="86" customWidth="1"/>
    <col min="7477" max="7477" width="8" style="86" customWidth="1"/>
    <col min="7478" max="7478" width="10.28515625" style="86" bestFit="1" customWidth="1"/>
    <col min="7479" max="7479" width="10.7109375" style="86" customWidth="1"/>
    <col min="7480" max="7480" width="5.7109375" style="86" customWidth="1"/>
    <col min="7481" max="7481" width="6.7109375" style="86" customWidth="1"/>
    <col min="7482" max="7482" width="24.5703125" style="86" customWidth="1"/>
    <col min="7483" max="7483" width="1.140625" style="86" customWidth="1"/>
    <col min="7484" max="7720" width="9.140625" style="86"/>
    <col min="7721" max="7721" width="3.140625" style="86" customWidth="1"/>
    <col min="7722" max="7722" width="9.140625" style="86"/>
    <col min="7723" max="7723" width="10.28515625" style="86" customWidth="1"/>
    <col min="7724" max="7724" width="7" style="86" customWidth="1"/>
    <col min="7725" max="7725" width="5.140625" style="86" customWidth="1"/>
    <col min="7726" max="7726" width="7.28515625" style="86" customWidth="1"/>
    <col min="7727" max="7727" width="8.85546875" style="86" customWidth="1"/>
    <col min="7728" max="7728" width="7" style="86" customWidth="1"/>
    <col min="7729" max="7729" width="8" style="86" customWidth="1"/>
    <col min="7730" max="7730" width="7.28515625" style="86" customWidth="1"/>
    <col min="7731" max="7731" width="2.42578125" style="86" customWidth="1"/>
    <col min="7732" max="7732" width="5" style="86" customWidth="1"/>
    <col min="7733" max="7733" width="8" style="86" customWidth="1"/>
    <col min="7734" max="7734" width="10.28515625" style="86" bestFit="1" customWidth="1"/>
    <col min="7735" max="7735" width="10.7109375" style="86" customWidth="1"/>
    <col min="7736" max="7736" width="5.7109375" style="86" customWidth="1"/>
    <col min="7737" max="7737" width="6.7109375" style="86" customWidth="1"/>
    <col min="7738" max="7738" width="24.5703125" style="86" customWidth="1"/>
    <col min="7739" max="7739" width="1.140625" style="86" customWidth="1"/>
    <col min="7740" max="7976" width="9.140625" style="86"/>
    <col min="7977" max="7977" width="3.140625" style="86" customWidth="1"/>
    <col min="7978" max="7978" width="9.140625" style="86"/>
    <col min="7979" max="7979" width="10.28515625" style="86" customWidth="1"/>
    <col min="7980" max="7980" width="7" style="86" customWidth="1"/>
    <col min="7981" max="7981" width="5.140625" style="86" customWidth="1"/>
    <col min="7982" max="7982" width="7.28515625" style="86" customWidth="1"/>
    <col min="7983" max="7983" width="8.85546875" style="86" customWidth="1"/>
    <col min="7984" max="7984" width="7" style="86" customWidth="1"/>
    <col min="7985" max="7985" width="8" style="86" customWidth="1"/>
    <col min="7986" max="7986" width="7.28515625" style="86" customWidth="1"/>
    <col min="7987" max="7987" width="2.42578125" style="86" customWidth="1"/>
    <col min="7988" max="7988" width="5" style="86" customWidth="1"/>
    <col min="7989" max="7989" width="8" style="86" customWidth="1"/>
    <col min="7990" max="7990" width="10.28515625" style="86" bestFit="1" customWidth="1"/>
    <col min="7991" max="7991" width="10.7109375" style="86" customWidth="1"/>
    <col min="7992" max="7992" width="5.7109375" style="86" customWidth="1"/>
    <col min="7993" max="7993" width="6.7109375" style="86" customWidth="1"/>
    <col min="7994" max="7994" width="24.5703125" style="86" customWidth="1"/>
    <col min="7995" max="7995" width="1.140625" style="86" customWidth="1"/>
    <col min="7996" max="8232" width="9.140625" style="86"/>
    <col min="8233" max="8233" width="3.140625" style="86" customWidth="1"/>
    <col min="8234" max="8234" width="9.140625" style="86"/>
    <col min="8235" max="8235" width="10.28515625" style="86" customWidth="1"/>
    <col min="8236" max="8236" width="7" style="86" customWidth="1"/>
    <col min="8237" max="8237" width="5.140625" style="86" customWidth="1"/>
    <col min="8238" max="8238" width="7.28515625" style="86" customWidth="1"/>
    <col min="8239" max="8239" width="8.85546875" style="86" customWidth="1"/>
    <col min="8240" max="8240" width="7" style="86" customWidth="1"/>
    <col min="8241" max="8241" width="8" style="86" customWidth="1"/>
    <col min="8242" max="8242" width="7.28515625" style="86" customWidth="1"/>
    <col min="8243" max="8243" width="2.42578125" style="86" customWidth="1"/>
    <col min="8244" max="8244" width="5" style="86" customWidth="1"/>
    <col min="8245" max="8245" width="8" style="86" customWidth="1"/>
    <col min="8246" max="8246" width="10.28515625" style="86" bestFit="1" customWidth="1"/>
    <col min="8247" max="8247" width="10.7109375" style="86" customWidth="1"/>
    <col min="8248" max="8248" width="5.7109375" style="86" customWidth="1"/>
    <col min="8249" max="8249" width="6.7109375" style="86" customWidth="1"/>
    <col min="8250" max="8250" width="24.5703125" style="86" customWidth="1"/>
    <col min="8251" max="8251" width="1.140625" style="86" customWidth="1"/>
    <col min="8252" max="8488" width="9.140625" style="86"/>
    <col min="8489" max="8489" width="3.140625" style="86" customWidth="1"/>
    <col min="8490" max="8490" width="9.140625" style="86"/>
    <col min="8491" max="8491" width="10.28515625" style="86" customWidth="1"/>
    <col min="8492" max="8492" width="7" style="86" customWidth="1"/>
    <col min="8493" max="8493" width="5.140625" style="86" customWidth="1"/>
    <col min="8494" max="8494" width="7.28515625" style="86" customWidth="1"/>
    <col min="8495" max="8495" width="8.85546875" style="86" customWidth="1"/>
    <col min="8496" max="8496" width="7" style="86" customWidth="1"/>
    <col min="8497" max="8497" width="8" style="86" customWidth="1"/>
    <col min="8498" max="8498" width="7.28515625" style="86" customWidth="1"/>
    <col min="8499" max="8499" width="2.42578125" style="86" customWidth="1"/>
    <col min="8500" max="8500" width="5" style="86" customWidth="1"/>
    <col min="8501" max="8501" width="8" style="86" customWidth="1"/>
    <col min="8502" max="8502" width="10.28515625" style="86" bestFit="1" customWidth="1"/>
    <col min="8503" max="8503" width="10.7109375" style="86" customWidth="1"/>
    <col min="8504" max="8504" width="5.7109375" style="86" customWidth="1"/>
    <col min="8505" max="8505" width="6.7109375" style="86" customWidth="1"/>
    <col min="8506" max="8506" width="24.5703125" style="86" customWidth="1"/>
    <col min="8507" max="8507" width="1.140625" style="86" customWidth="1"/>
    <col min="8508" max="8744" width="9.140625" style="86"/>
    <col min="8745" max="8745" width="3.140625" style="86" customWidth="1"/>
    <col min="8746" max="8746" width="9.140625" style="86"/>
    <col min="8747" max="8747" width="10.28515625" style="86" customWidth="1"/>
    <col min="8748" max="8748" width="7" style="86" customWidth="1"/>
    <col min="8749" max="8749" width="5.140625" style="86" customWidth="1"/>
    <col min="8750" max="8750" width="7.28515625" style="86" customWidth="1"/>
    <col min="8751" max="8751" width="8.85546875" style="86" customWidth="1"/>
    <col min="8752" max="8752" width="7" style="86" customWidth="1"/>
    <col min="8753" max="8753" width="8" style="86" customWidth="1"/>
    <col min="8754" max="8754" width="7.28515625" style="86" customWidth="1"/>
    <col min="8755" max="8755" width="2.42578125" style="86" customWidth="1"/>
    <col min="8756" max="8756" width="5" style="86" customWidth="1"/>
    <col min="8757" max="8757" width="8" style="86" customWidth="1"/>
    <col min="8758" max="8758" width="10.28515625" style="86" bestFit="1" customWidth="1"/>
    <col min="8759" max="8759" width="10.7109375" style="86" customWidth="1"/>
    <col min="8760" max="8760" width="5.7109375" style="86" customWidth="1"/>
    <col min="8761" max="8761" width="6.7109375" style="86" customWidth="1"/>
    <col min="8762" max="8762" width="24.5703125" style="86" customWidth="1"/>
    <col min="8763" max="8763" width="1.140625" style="86" customWidth="1"/>
    <col min="8764" max="9000" width="9.140625" style="86"/>
    <col min="9001" max="9001" width="3.140625" style="86" customWidth="1"/>
    <col min="9002" max="9002" width="9.140625" style="86"/>
    <col min="9003" max="9003" width="10.28515625" style="86" customWidth="1"/>
    <col min="9004" max="9004" width="7" style="86" customWidth="1"/>
    <col min="9005" max="9005" width="5.140625" style="86" customWidth="1"/>
    <col min="9006" max="9006" width="7.28515625" style="86" customWidth="1"/>
    <col min="9007" max="9007" width="8.85546875" style="86" customWidth="1"/>
    <col min="9008" max="9008" width="7" style="86" customWidth="1"/>
    <col min="9009" max="9009" width="8" style="86" customWidth="1"/>
    <col min="9010" max="9010" width="7.28515625" style="86" customWidth="1"/>
    <col min="9011" max="9011" width="2.42578125" style="86" customWidth="1"/>
    <col min="9012" max="9012" width="5" style="86" customWidth="1"/>
    <col min="9013" max="9013" width="8" style="86" customWidth="1"/>
    <col min="9014" max="9014" width="10.28515625" style="86" bestFit="1" customWidth="1"/>
    <col min="9015" max="9015" width="10.7109375" style="86" customWidth="1"/>
    <col min="9016" max="9016" width="5.7109375" style="86" customWidth="1"/>
    <col min="9017" max="9017" width="6.7109375" style="86" customWidth="1"/>
    <col min="9018" max="9018" width="24.5703125" style="86" customWidth="1"/>
    <col min="9019" max="9019" width="1.140625" style="86" customWidth="1"/>
    <col min="9020" max="9256" width="9.140625" style="86"/>
    <col min="9257" max="9257" width="3.140625" style="86" customWidth="1"/>
    <col min="9258" max="9258" width="9.140625" style="86"/>
    <col min="9259" max="9259" width="10.28515625" style="86" customWidth="1"/>
    <col min="9260" max="9260" width="7" style="86" customWidth="1"/>
    <col min="9261" max="9261" width="5.140625" style="86" customWidth="1"/>
    <col min="9262" max="9262" width="7.28515625" style="86" customWidth="1"/>
    <col min="9263" max="9263" width="8.85546875" style="86" customWidth="1"/>
    <col min="9264" max="9264" width="7" style="86" customWidth="1"/>
    <col min="9265" max="9265" width="8" style="86" customWidth="1"/>
    <col min="9266" max="9266" width="7.28515625" style="86" customWidth="1"/>
    <col min="9267" max="9267" width="2.42578125" style="86" customWidth="1"/>
    <col min="9268" max="9268" width="5" style="86" customWidth="1"/>
    <col min="9269" max="9269" width="8" style="86" customWidth="1"/>
    <col min="9270" max="9270" width="10.28515625" style="86" bestFit="1" customWidth="1"/>
    <col min="9271" max="9271" width="10.7109375" style="86" customWidth="1"/>
    <col min="9272" max="9272" width="5.7109375" style="86" customWidth="1"/>
    <col min="9273" max="9273" width="6.7109375" style="86" customWidth="1"/>
    <col min="9274" max="9274" width="24.5703125" style="86" customWidth="1"/>
    <col min="9275" max="9275" width="1.140625" style="86" customWidth="1"/>
    <col min="9276" max="9512" width="9.140625" style="86"/>
    <col min="9513" max="9513" width="3.140625" style="86" customWidth="1"/>
    <col min="9514" max="9514" width="9.140625" style="86"/>
    <col min="9515" max="9515" width="10.28515625" style="86" customWidth="1"/>
    <col min="9516" max="9516" width="7" style="86" customWidth="1"/>
    <col min="9517" max="9517" width="5.140625" style="86" customWidth="1"/>
    <col min="9518" max="9518" width="7.28515625" style="86" customWidth="1"/>
    <col min="9519" max="9519" width="8.85546875" style="86" customWidth="1"/>
    <col min="9520" max="9520" width="7" style="86" customWidth="1"/>
    <col min="9521" max="9521" width="8" style="86" customWidth="1"/>
    <col min="9522" max="9522" width="7.28515625" style="86" customWidth="1"/>
    <col min="9523" max="9523" width="2.42578125" style="86" customWidth="1"/>
    <col min="9524" max="9524" width="5" style="86" customWidth="1"/>
    <col min="9525" max="9525" width="8" style="86" customWidth="1"/>
    <col min="9526" max="9526" width="10.28515625" style="86" bestFit="1" customWidth="1"/>
    <col min="9527" max="9527" width="10.7109375" style="86" customWidth="1"/>
    <col min="9528" max="9528" width="5.7109375" style="86" customWidth="1"/>
    <col min="9529" max="9529" width="6.7109375" style="86" customWidth="1"/>
    <col min="9530" max="9530" width="24.5703125" style="86" customWidth="1"/>
    <col min="9531" max="9531" width="1.140625" style="86" customWidth="1"/>
    <col min="9532" max="9768" width="9.140625" style="86"/>
    <col min="9769" max="9769" width="3.140625" style="86" customWidth="1"/>
    <col min="9770" max="9770" width="9.140625" style="86"/>
    <col min="9771" max="9771" width="10.28515625" style="86" customWidth="1"/>
    <col min="9772" max="9772" width="7" style="86" customWidth="1"/>
    <col min="9773" max="9773" width="5.140625" style="86" customWidth="1"/>
    <col min="9774" max="9774" width="7.28515625" style="86" customWidth="1"/>
    <col min="9775" max="9775" width="8.85546875" style="86" customWidth="1"/>
    <col min="9776" max="9776" width="7" style="86" customWidth="1"/>
    <col min="9777" max="9777" width="8" style="86" customWidth="1"/>
    <col min="9778" max="9778" width="7.28515625" style="86" customWidth="1"/>
    <col min="9779" max="9779" width="2.42578125" style="86" customWidth="1"/>
    <col min="9780" max="9780" width="5" style="86" customWidth="1"/>
    <col min="9781" max="9781" width="8" style="86" customWidth="1"/>
    <col min="9782" max="9782" width="10.28515625" style="86" bestFit="1" customWidth="1"/>
    <col min="9783" max="9783" width="10.7109375" style="86" customWidth="1"/>
    <col min="9784" max="9784" width="5.7109375" style="86" customWidth="1"/>
    <col min="9785" max="9785" width="6.7109375" style="86" customWidth="1"/>
    <col min="9786" max="9786" width="24.5703125" style="86" customWidth="1"/>
    <col min="9787" max="9787" width="1.140625" style="86" customWidth="1"/>
    <col min="9788" max="10024" width="9.140625" style="86"/>
    <col min="10025" max="10025" width="3.140625" style="86" customWidth="1"/>
    <col min="10026" max="10026" width="9.140625" style="86"/>
    <col min="10027" max="10027" width="10.28515625" style="86" customWidth="1"/>
    <col min="10028" max="10028" width="7" style="86" customWidth="1"/>
    <col min="10029" max="10029" width="5.140625" style="86" customWidth="1"/>
    <col min="10030" max="10030" width="7.28515625" style="86" customWidth="1"/>
    <col min="10031" max="10031" width="8.85546875" style="86" customWidth="1"/>
    <col min="10032" max="10032" width="7" style="86" customWidth="1"/>
    <col min="10033" max="10033" width="8" style="86" customWidth="1"/>
    <col min="10034" max="10034" width="7.28515625" style="86" customWidth="1"/>
    <col min="10035" max="10035" width="2.42578125" style="86" customWidth="1"/>
    <col min="10036" max="10036" width="5" style="86" customWidth="1"/>
    <col min="10037" max="10037" width="8" style="86" customWidth="1"/>
    <col min="10038" max="10038" width="10.28515625" style="86" bestFit="1" customWidth="1"/>
    <col min="10039" max="10039" width="10.7109375" style="86" customWidth="1"/>
    <col min="10040" max="10040" width="5.7109375" style="86" customWidth="1"/>
    <col min="10041" max="10041" width="6.7109375" style="86" customWidth="1"/>
    <col min="10042" max="10042" width="24.5703125" style="86" customWidth="1"/>
    <col min="10043" max="10043" width="1.140625" style="86" customWidth="1"/>
    <col min="10044" max="10280" width="9.140625" style="86"/>
    <col min="10281" max="10281" width="3.140625" style="86" customWidth="1"/>
    <col min="10282" max="10282" width="9.140625" style="86"/>
    <col min="10283" max="10283" width="10.28515625" style="86" customWidth="1"/>
    <col min="10284" max="10284" width="7" style="86" customWidth="1"/>
    <col min="10285" max="10285" width="5.140625" style="86" customWidth="1"/>
    <col min="10286" max="10286" width="7.28515625" style="86" customWidth="1"/>
    <col min="10287" max="10287" width="8.85546875" style="86" customWidth="1"/>
    <col min="10288" max="10288" width="7" style="86" customWidth="1"/>
    <col min="10289" max="10289" width="8" style="86" customWidth="1"/>
    <col min="10290" max="10290" width="7.28515625" style="86" customWidth="1"/>
    <col min="10291" max="10291" width="2.42578125" style="86" customWidth="1"/>
    <col min="10292" max="10292" width="5" style="86" customWidth="1"/>
    <col min="10293" max="10293" width="8" style="86" customWidth="1"/>
    <col min="10294" max="10294" width="10.28515625" style="86" bestFit="1" customWidth="1"/>
    <col min="10295" max="10295" width="10.7109375" style="86" customWidth="1"/>
    <col min="10296" max="10296" width="5.7109375" style="86" customWidth="1"/>
    <col min="10297" max="10297" width="6.7109375" style="86" customWidth="1"/>
    <col min="10298" max="10298" width="24.5703125" style="86" customWidth="1"/>
    <col min="10299" max="10299" width="1.140625" style="86" customWidth="1"/>
    <col min="10300" max="10536" width="9.140625" style="86"/>
    <col min="10537" max="10537" width="3.140625" style="86" customWidth="1"/>
    <col min="10538" max="10538" width="9.140625" style="86"/>
    <col min="10539" max="10539" width="10.28515625" style="86" customWidth="1"/>
    <col min="10540" max="10540" width="7" style="86" customWidth="1"/>
    <col min="10541" max="10541" width="5.140625" style="86" customWidth="1"/>
    <col min="10542" max="10542" width="7.28515625" style="86" customWidth="1"/>
    <col min="10543" max="10543" width="8.85546875" style="86" customWidth="1"/>
    <col min="10544" max="10544" width="7" style="86" customWidth="1"/>
    <col min="10545" max="10545" width="8" style="86" customWidth="1"/>
    <col min="10546" max="10546" width="7.28515625" style="86" customWidth="1"/>
    <col min="10547" max="10547" width="2.42578125" style="86" customWidth="1"/>
    <col min="10548" max="10548" width="5" style="86" customWidth="1"/>
    <col min="10549" max="10549" width="8" style="86" customWidth="1"/>
    <col min="10550" max="10550" width="10.28515625" style="86" bestFit="1" customWidth="1"/>
    <col min="10551" max="10551" width="10.7109375" style="86" customWidth="1"/>
    <col min="10552" max="10552" width="5.7109375" style="86" customWidth="1"/>
    <col min="10553" max="10553" width="6.7109375" style="86" customWidth="1"/>
    <col min="10554" max="10554" width="24.5703125" style="86" customWidth="1"/>
    <col min="10555" max="10555" width="1.140625" style="86" customWidth="1"/>
    <col min="10556" max="10792" width="9.140625" style="86"/>
    <col min="10793" max="10793" width="3.140625" style="86" customWidth="1"/>
    <col min="10794" max="10794" width="9.140625" style="86"/>
    <col min="10795" max="10795" width="10.28515625" style="86" customWidth="1"/>
    <col min="10796" max="10796" width="7" style="86" customWidth="1"/>
    <col min="10797" max="10797" width="5.140625" style="86" customWidth="1"/>
    <col min="10798" max="10798" width="7.28515625" style="86" customWidth="1"/>
    <col min="10799" max="10799" width="8.85546875" style="86" customWidth="1"/>
    <col min="10800" max="10800" width="7" style="86" customWidth="1"/>
    <col min="10801" max="10801" width="8" style="86" customWidth="1"/>
    <col min="10802" max="10802" width="7.28515625" style="86" customWidth="1"/>
    <col min="10803" max="10803" width="2.42578125" style="86" customWidth="1"/>
    <col min="10804" max="10804" width="5" style="86" customWidth="1"/>
    <col min="10805" max="10805" width="8" style="86" customWidth="1"/>
    <col min="10806" max="10806" width="10.28515625" style="86" bestFit="1" customWidth="1"/>
    <col min="10807" max="10807" width="10.7109375" style="86" customWidth="1"/>
    <col min="10808" max="10808" width="5.7109375" style="86" customWidth="1"/>
    <col min="10809" max="10809" width="6.7109375" style="86" customWidth="1"/>
    <col min="10810" max="10810" width="24.5703125" style="86" customWidth="1"/>
    <col min="10811" max="10811" width="1.140625" style="86" customWidth="1"/>
    <col min="10812" max="11048" width="9.140625" style="86"/>
    <col min="11049" max="11049" width="3.140625" style="86" customWidth="1"/>
    <col min="11050" max="11050" width="9.140625" style="86"/>
    <col min="11051" max="11051" width="10.28515625" style="86" customWidth="1"/>
    <col min="11052" max="11052" width="7" style="86" customWidth="1"/>
    <col min="11053" max="11053" width="5.140625" style="86" customWidth="1"/>
    <col min="11054" max="11054" width="7.28515625" style="86" customWidth="1"/>
    <col min="11055" max="11055" width="8.85546875" style="86" customWidth="1"/>
    <col min="11056" max="11056" width="7" style="86" customWidth="1"/>
    <col min="11057" max="11057" width="8" style="86" customWidth="1"/>
    <col min="11058" max="11058" width="7.28515625" style="86" customWidth="1"/>
    <col min="11059" max="11059" width="2.42578125" style="86" customWidth="1"/>
    <col min="11060" max="11060" width="5" style="86" customWidth="1"/>
    <col min="11061" max="11061" width="8" style="86" customWidth="1"/>
    <col min="11062" max="11062" width="10.28515625" style="86" bestFit="1" customWidth="1"/>
    <col min="11063" max="11063" width="10.7109375" style="86" customWidth="1"/>
    <col min="11064" max="11064" width="5.7109375" style="86" customWidth="1"/>
    <col min="11065" max="11065" width="6.7109375" style="86" customWidth="1"/>
    <col min="11066" max="11066" width="24.5703125" style="86" customWidth="1"/>
    <col min="11067" max="11067" width="1.140625" style="86" customWidth="1"/>
    <col min="11068" max="11304" width="9.140625" style="86"/>
    <col min="11305" max="11305" width="3.140625" style="86" customWidth="1"/>
    <col min="11306" max="11306" width="9.140625" style="86"/>
    <col min="11307" max="11307" width="10.28515625" style="86" customWidth="1"/>
    <col min="11308" max="11308" width="7" style="86" customWidth="1"/>
    <col min="11309" max="11309" width="5.140625" style="86" customWidth="1"/>
    <col min="11310" max="11310" width="7.28515625" style="86" customWidth="1"/>
    <col min="11311" max="11311" width="8.85546875" style="86" customWidth="1"/>
    <col min="11312" max="11312" width="7" style="86" customWidth="1"/>
    <col min="11313" max="11313" width="8" style="86" customWidth="1"/>
    <col min="11314" max="11314" width="7.28515625" style="86" customWidth="1"/>
    <col min="11315" max="11315" width="2.42578125" style="86" customWidth="1"/>
    <col min="11316" max="11316" width="5" style="86" customWidth="1"/>
    <col min="11317" max="11317" width="8" style="86" customWidth="1"/>
    <col min="11318" max="11318" width="10.28515625" style="86" bestFit="1" customWidth="1"/>
    <col min="11319" max="11319" width="10.7109375" style="86" customWidth="1"/>
    <col min="11320" max="11320" width="5.7109375" style="86" customWidth="1"/>
    <col min="11321" max="11321" width="6.7109375" style="86" customWidth="1"/>
    <col min="11322" max="11322" width="24.5703125" style="86" customWidth="1"/>
    <col min="11323" max="11323" width="1.140625" style="86" customWidth="1"/>
    <col min="11324" max="11560" width="9.140625" style="86"/>
    <col min="11561" max="11561" width="3.140625" style="86" customWidth="1"/>
    <col min="11562" max="11562" width="9.140625" style="86"/>
    <col min="11563" max="11563" width="10.28515625" style="86" customWidth="1"/>
    <col min="11564" max="11564" width="7" style="86" customWidth="1"/>
    <col min="11565" max="11565" width="5.140625" style="86" customWidth="1"/>
    <col min="11566" max="11566" width="7.28515625" style="86" customWidth="1"/>
    <col min="11567" max="11567" width="8.85546875" style="86" customWidth="1"/>
    <col min="11568" max="11568" width="7" style="86" customWidth="1"/>
    <col min="11569" max="11569" width="8" style="86" customWidth="1"/>
    <col min="11570" max="11570" width="7.28515625" style="86" customWidth="1"/>
    <col min="11571" max="11571" width="2.42578125" style="86" customWidth="1"/>
    <col min="11572" max="11572" width="5" style="86" customWidth="1"/>
    <col min="11573" max="11573" width="8" style="86" customWidth="1"/>
    <col min="11574" max="11574" width="10.28515625" style="86" bestFit="1" customWidth="1"/>
    <col min="11575" max="11575" width="10.7109375" style="86" customWidth="1"/>
    <col min="11576" max="11576" width="5.7109375" style="86" customWidth="1"/>
    <col min="11577" max="11577" width="6.7109375" style="86" customWidth="1"/>
    <col min="11578" max="11578" width="24.5703125" style="86" customWidth="1"/>
    <col min="11579" max="11579" width="1.140625" style="86" customWidth="1"/>
    <col min="11580" max="11816" width="9.140625" style="86"/>
    <col min="11817" max="11817" width="3.140625" style="86" customWidth="1"/>
    <col min="11818" max="11818" width="9.140625" style="86"/>
    <col min="11819" max="11819" width="10.28515625" style="86" customWidth="1"/>
    <col min="11820" max="11820" width="7" style="86" customWidth="1"/>
    <col min="11821" max="11821" width="5.140625" style="86" customWidth="1"/>
    <col min="11822" max="11822" width="7.28515625" style="86" customWidth="1"/>
    <col min="11823" max="11823" width="8.85546875" style="86" customWidth="1"/>
    <col min="11824" max="11824" width="7" style="86" customWidth="1"/>
    <col min="11825" max="11825" width="8" style="86" customWidth="1"/>
    <col min="11826" max="11826" width="7.28515625" style="86" customWidth="1"/>
    <col min="11827" max="11827" width="2.42578125" style="86" customWidth="1"/>
    <col min="11828" max="11828" width="5" style="86" customWidth="1"/>
    <col min="11829" max="11829" width="8" style="86" customWidth="1"/>
    <col min="11830" max="11830" width="10.28515625" style="86" bestFit="1" customWidth="1"/>
    <col min="11831" max="11831" width="10.7109375" style="86" customWidth="1"/>
    <col min="11832" max="11832" width="5.7109375" style="86" customWidth="1"/>
    <col min="11833" max="11833" width="6.7109375" style="86" customWidth="1"/>
    <col min="11834" max="11834" width="24.5703125" style="86" customWidth="1"/>
    <col min="11835" max="11835" width="1.140625" style="86" customWidth="1"/>
    <col min="11836" max="12072" width="9.140625" style="86"/>
    <col min="12073" max="12073" width="3.140625" style="86" customWidth="1"/>
    <col min="12074" max="12074" width="9.140625" style="86"/>
    <col min="12075" max="12075" width="10.28515625" style="86" customWidth="1"/>
    <col min="12076" max="12076" width="7" style="86" customWidth="1"/>
    <col min="12077" max="12077" width="5.140625" style="86" customWidth="1"/>
    <col min="12078" max="12078" width="7.28515625" style="86" customWidth="1"/>
    <col min="12079" max="12079" width="8.85546875" style="86" customWidth="1"/>
    <col min="12080" max="12080" width="7" style="86" customWidth="1"/>
    <col min="12081" max="12081" width="8" style="86" customWidth="1"/>
    <col min="12082" max="12082" width="7.28515625" style="86" customWidth="1"/>
    <col min="12083" max="12083" width="2.42578125" style="86" customWidth="1"/>
    <col min="12084" max="12084" width="5" style="86" customWidth="1"/>
    <col min="12085" max="12085" width="8" style="86" customWidth="1"/>
    <col min="12086" max="12086" width="10.28515625" style="86" bestFit="1" customWidth="1"/>
    <col min="12087" max="12087" width="10.7109375" style="86" customWidth="1"/>
    <col min="12088" max="12088" width="5.7109375" style="86" customWidth="1"/>
    <col min="12089" max="12089" width="6.7109375" style="86" customWidth="1"/>
    <col min="12090" max="12090" width="24.5703125" style="86" customWidth="1"/>
    <col min="12091" max="12091" width="1.140625" style="86" customWidth="1"/>
    <col min="12092" max="12328" width="9.140625" style="86"/>
    <col min="12329" max="12329" width="3.140625" style="86" customWidth="1"/>
    <col min="12330" max="12330" width="9.140625" style="86"/>
    <col min="12331" max="12331" width="10.28515625" style="86" customWidth="1"/>
    <col min="12332" max="12332" width="7" style="86" customWidth="1"/>
    <col min="12333" max="12333" width="5.140625" style="86" customWidth="1"/>
    <col min="12334" max="12334" width="7.28515625" style="86" customWidth="1"/>
    <col min="12335" max="12335" width="8.85546875" style="86" customWidth="1"/>
    <col min="12336" max="12336" width="7" style="86" customWidth="1"/>
    <col min="12337" max="12337" width="8" style="86" customWidth="1"/>
    <col min="12338" max="12338" width="7.28515625" style="86" customWidth="1"/>
    <col min="12339" max="12339" width="2.42578125" style="86" customWidth="1"/>
    <col min="12340" max="12340" width="5" style="86" customWidth="1"/>
    <col min="12341" max="12341" width="8" style="86" customWidth="1"/>
    <col min="12342" max="12342" width="10.28515625" style="86" bestFit="1" customWidth="1"/>
    <col min="12343" max="12343" width="10.7109375" style="86" customWidth="1"/>
    <col min="12344" max="12344" width="5.7109375" style="86" customWidth="1"/>
    <col min="12345" max="12345" width="6.7109375" style="86" customWidth="1"/>
    <col min="12346" max="12346" width="24.5703125" style="86" customWidth="1"/>
    <col min="12347" max="12347" width="1.140625" style="86" customWidth="1"/>
    <col min="12348" max="12584" width="9.140625" style="86"/>
    <col min="12585" max="12585" width="3.140625" style="86" customWidth="1"/>
    <col min="12586" max="12586" width="9.140625" style="86"/>
    <col min="12587" max="12587" width="10.28515625" style="86" customWidth="1"/>
    <col min="12588" max="12588" width="7" style="86" customWidth="1"/>
    <col min="12589" max="12589" width="5.140625" style="86" customWidth="1"/>
    <col min="12590" max="12590" width="7.28515625" style="86" customWidth="1"/>
    <col min="12591" max="12591" width="8.85546875" style="86" customWidth="1"/>
    <col min="12592" max="12592" width="7" style="86" customWidth="1"/>
    <col min="12593" max="12593" width="8" style="86" customWidth="1"/>
    <col min="12594" max="12594" width="7.28515625" style="86" customWidth="1"/>
    <col min="12595" max="12595" width="2.42578125" style="86" customWidth="1"/>
    <col min="12596" max="12596" width="5" style="86" customWidth="1"/>
    <col min="12597" max="12597" width="8" style="86" customWidth="1"/>
    <col min="12598" max="12598" width="10.28515625" style="86" bestFit="1" customWidth="1"/>
    <col min="12599" max="12599" width="10.7109375" style="86" customWidth="1"/>
    <col min="12600" max="12600" width="5.7109375" style="86" customWidth="1"/>
    <col min="12601" max="12601" width="6.7109375" style="86" customWidth="1"/>
    <col min="12602" max="12602" width="24.5703125" style="86" customWidth="1"/>
    <col min="12603" max="12603" width="1.140625" style="86" customWidth="1"/>
    <col min="12604" max="12840" width="9.140625" style="86"/>
    <col min="12841" max="12841" width="3.140625" style="86" customWidth="1"/>
    <col min="12842" max="12842" width="9.140625" style="86"/>
    <col min="12843" max="12843" width="10.28515625" style="86" customWidth="1"/>
    <col min="12844" max="12844" width="7" style="86" customWidth="1"/>
    <col min="12845" max="12845" width="5.140625" style="86" customWidth="1"/>
    <col min="12846" max="12846" width="7.28515625" style="86" customWidth="1"/>
    <col min="12847" max="12847" width="8.85546875" style="86" customWidth="1"/>
    <col min="12848" max="12848" width="7" style="86" customWidth="1"/>
    <col min="12849" max="12849" width="8" style="86" customWidth="1"/>
    <col min="12850" max="12850" width="7.28515625" style="86" customWidth="1"/>
    <col min="12851" max="12851" width="2.42578125" style="86" customWidth="1"/>
    <col min="12852" max="12852" width="5" style="86" customWidth="1"/>
    <col min="12853" max="12853" width="8" style="86" customWidth="1"/>
    <col min="12854" max="12854" width="10.28515625" style="86" bestFit="1" customWidth="1"/>
    <col min="12855" max="12855" width="10.7109375" style="86" customWidth="1"/>
    <col min="12856" max="12856" width="5.7109375" style="86" customWidth="1"/>
    <col min="12857" max="12857" width="6.7109375" style="86" customWidth="1"/>
    <col min="12858" max="12858" width="24.5703125" style="86" customWidth="1"/>
    <col min="12859" max="12859" width="1.140625" style="86" customWidth="1"/>
    <col min="12860" max="13096" width="9.140625" style="86"/>
    <col min="13097" max="13097" width="3.140625" style="86" customWidth="1"/>
    <col min="13098" max="13098" width="9.140625" style="86"/>
    <col min="13099" max="13099" width="10.28515625" style="86" customWidth="1"/>
    <col min="13100" max="13100" width="7" style="86" customWidth="1"/>
    <col min="13101" max="13101" width="5.140625" style="86" customWidth="1"/>
    <col min="13102" max="13102" width="7.28515625" style="86" customWidth="1"/>
    <col min="13103" max="13103" width="8.85546875" style="86" customWidth="1"/>
    <col min="13104" max="13104" width="7" style="86" customWidth="1"/>
    <col min="13105" max="13105" width="8" style="86" customWidth="1"/>
    <col min="13106" max="13106" width="7.28515625" style="86" customWidth="1"/>
    <col min="13107" max="13107" width="2.42578125" style="86" customWidth="1"/>
    <col min="13108" max="13108" width="5" style="86" customWidth="1"/>
    <col min="13109" max="13109" width="8" style="86" customWidth="1"/>
    <col min="13110" max="13110" width="10.28515625" style="86" bestFit="1" customWidth="1"/>
    <col min="13111" max="13111" width="10.7109375" style="86" customWidth="1"/>
    <col min="13112" max="13112" width="5.7109375" style="86" customWidth="1"/>
    <col min="13113" max="13113" width="6.7109375" style="86" customWidth="1"/>
    <col min="13114" max="13114" width="24.5703125" style="86" customWidth="1"/>
    <col min="13115" max="13115" width="1.140625" style="86" customWidth="1"/>
    <col min="13116" max="13352" width="9.140625" style="86"/>
    <col min="13353" max="13353" width="3.140625" style="86" customWidth="1"/>
    <col min="13354" max="13354" width="9.140625" style="86"/>
    <col min="13355" max="13355" width="10.28515625" style="86" customWidth="1"/>
    <col min="13356" max="13356" width="7" style="86" customWidth="1"/>
    <col min="13357" max="13357" width="5.140625" style="86" customWidth="1"/>
    <col min="13358" max="13358" width="7.28515625" style="86" customWidth="1"/>
    <col min="13359" max="13359" width="8.85546875" style="86" customWidth="1"/>
    <col min="13360" max="13360" width="7" style="86" customWidth="1"/>
    <col min="13361" max="13361" width="8" style="86" customWidth="1"/>
    <col min="13362" max="13362" width="7.28515625" style="86" customWidth="1"/>
    <col min="13363" max="13363" width="2.42578125" style="86" customWidth="1"/>
    <col min="13364" max="13364" width="5" style="86" customWidth="1"/>
    <col min="13365" max="13365" width="8" style="86" customWidth="1"/>
    <col min="13366" max="13366" width="10.28515625" style="86" bestFit="1" customWidth="1"/>
    <col min="13367" max="13367" width="10.7109375" style="86" customWidth="1"/>
    <col min="13368" max="13368" width="5.7109375" style="86" customWidth="1"/>
    <col min="13369" max="13369" width="6.7109375" style="86" customWidth="1"/>
    <col min="13370" max="13370" width="24.5703125" style="86" customWidth="1"/>
    <col min="13371" max="13371" width="1.140625" style="86" customWidth="1"/>
    <col min="13372" max="13608" width="9.140625" style="86"/>
    <col min="13609" max="13609" width="3.140625" style="86" customWidth="1"/>
    <col min="13610" max="13610" width="9.140625" style="86"/>
    <col min="13611" max="13611" width="10.28515625" style="86" customWidth="1"/>
    <col min="13612" max="13612" width="7" style="86" customWidth="1"/>
    <col min="13613" max="13613" width="5.140625" style="86" customWidth="1"/>
    <col min="13614" max="13614" width="7.28515625" style="86" customWidth="1"/>
    <col min="13615" max="13615" width="8.85546875" style="86" customWidth="1"/>
    <col min="13616" max="13616" width="7" style="86" customWidth="1"/>
    <col min="13617" max="13617" width="8" style="86" customWidth="1"/>
    <col min="13618" max="13618" width="7.28515625" style="86" customWidth="1"/>
    <col min="13619" max="13619" width="2.42578125" style="86" customWidth="1"/>
    <col min="13620" max="13620" width="5" style="86" customWidth="1"/>
    <col min="13621" max="13621" width="8" style="86" customWidth="1"/>
    <col min="13622" max="13622" width="10.28515625" style="86" bestFit="1" customWidth="1"/>
    <col min="13623" max="13623" width="10.7109375" style="86" customWidth="1"/>
    <col min="13624" max="13624" width="5.7109375" style="86" customWidth="1"/>
    <col min="13625" max="13625" width="6.7109375" style="86" customWidth="1"/>
    <col min="13626" max="13626" width="24.5703125" style="86" customWidth="1"/>
    <col min="13627" max="13627" width="1.140625" style="86" customWidth="1"/>
    <col min="13628" max="13864" width="9.140625" style="86"/>
    <col min="13865" max="13865" width="3.140625" style="86" customWidth="1"/>
    <col min="13866" max="13866" width="9.140625" style="86"/>
    <col min="13867" max="13867" width="10.28515625" style="86" customWidth="1"/>
    <col min="13868" max="13868" width="7" style="86" customWidth="1"/>
    <col min="13869" max="13869" width="5.140625" style="86" customWidth="1"/>
    <col min="13870" max="13870" width="7.28515625" style="86" customWidth="1"/>
    <col min="13871" max="13871" width="8.85546875" style="86" customWidth="1"/>
    <col min="13872" max="13872" width="7" style="86" customWidth="1"/>
    <col min="13873" max="13873" width="8" style="86" customWidth="1"/>
    <col min="13874" max="13874" width="7.28515625" style="86" customWidth="1"/>
    <col min="13875" max="13875" width="2.42578125" style="86" customWidth="1"/>
    <col min="13876" max="13876" width="5" style="86" customWidth="1"/>
    <col min="13877" max="13877" width="8" style="86" customWidth="1"/>
    <col min="13878" max="13878" width="10.28515625" style="86" bestFit="1" customWidth="1"/>
    <col min="13879" max="13879" width="10.7109375" style="86" customWidth="1"/>
    <col min="13880" max="13880" width="5.7109375" style="86" customWidth="1"/>
    <col min="13881" max="13881" width="6.7109375" style="86" customWidth="1"/>
    <col min="13882" max="13882" width="24.5703125" style="86" customWidth="1"/>
    <col min="13883" max="13883" width="1.140625" style="86" customWidth="1"/>
    <col min="13884" max="14120" width="9.140625" style="86"/>
    <col min="14121" max="14121" width="3.140625" style="86" customWidth="1"/>
    <col min="14122" max="14122" width="9.140625" style="86"/>
    <col min="14123" max="14123" width="10.28515625" style="86" customWidth="1"/>
    <col min="14124" max="14124" width="7" style="86" customWidth="1"/>
    <col min="14125" max="14125" width="5.140625" style="86" customWidth="1"/>
    <col min="14126" max="14126" width="7.28515625" style="86" customWidth="1"/>
    <col min="14127" max="14127" width="8.85546875" style="86" customWidth="1"/>
    <col min="14128" max="14128" width="7" style="86" customWidth="1"/>
    <col min="14129" max="14129" width="8" style="86" customWidth="1"/>
    <col min="14130" max="14130" width="7.28515625" style="86" customWidth="1"/>
    <col min="14131" max="14131" width="2.42578125" style="86" customWidth="1"/>
    <col min="14132" max="14132" width="5" style="86" customWidth="1"/>
    <col min="14133" max="14133" width="8" style="86" customWidth="1"/>
    <col min="14134" max="14134" width="10.28515625" style="86" bestFit="1" customWidth="1"/>
    <col min="14135" max="14135" width="10.7109375" style="86" customWidth="1"/>
    <col min="14136" max="14136" width="5.7109375" style="86" customWidth="1"/>
    <col min="14137" max="14137" width="6.7109375" style="86" customWidth="1"/>
    <col min="14138" max="14138" width="24.5703125" style="86" customWidth="1"/>
    <col min="14139" max="14139" width="1.140625" style="86" customWidth="1"/>
    <col min="14140" max="14376" width="9.140625" style="86"/>
    <col min="14377" max="14377" width="3.140625" style="86" customWidth="1"/>
    <col min="14378" max="14378" width="9.140625" style="86"/>
    <col min="14379" max="14379" width="10.28515625" style="86" customWidth="1"/>
    <col min="14380" max="14380" width="7" style="86" customWidth="1"/>
    <col min="14381" max="14381" width="5.140625" style="86" customWidth="1"/>
    <col min="14382" max="14382" width="7.28515625" style="86" customWidth="1"/>
    <col min="14383" max="14383" width="8.85546875" style="86" customWidth="1"/>
    <col min="14384" max="14384" width="7" style="86" customWidth="1"/>
    <col min="14385" max="14385" width="8" style="86" customWidth="1"/>
    <col min="14386" max="14386" width="7.28515625" style="86" customWidth="1"/>
    <col min="14387" max="14387" width="2.42578125" style="86" customWidth="1"/>
    <col min="14388" max="14388" width="5" style="86" customWidth="1"/>
    <col min="14389" max="14389" width="8" style="86" customWidth="1"/>
    <col min="14390" max="14390" width="10.28515625" style="86" bestFit="1" customWidth="1"/>
    <col min="14391" max="14391" width="10.7109375" style="86" customWidth="1"/>
    <col min="14392" max="14392" width="5.7109375" style="86" customWidth="1"/>
    <col min="14393" max="14393" width="6.7109375" style="86" customWidth="1"/>
    <col min="14394" max="14394" width="24.5703125" style="86" customWidth="1"/>
    <col min="14395" max="14395" width="1.140625" style="86" customWidth="1"/>
    <col min="14396" max="14632" width="9.140625" style="86"/>
    <col min="14633" max="14633" width="3.140625" style="86" customWidth="1"/>
    <col min="14634" max="14634" width="9.140625" style="86"/>
    <col min="14635" max="14635" width="10.28515625" style="86" customWidth="1"/>
    <col min="14636" max="14636" width="7" style="86" customWidth="1"/>
    <col min="14637" max="14637" width="5.140625" style="86" customWidth="1"/>
    <col min="14638" max="14638" width="7.28515625" style="86" customWidth="1"/>
    <col min="14639" max="14639" width="8.85546875" style="86" customWidth="1"/>
    <col min="14640" max="14640" width="7" style="86" customWidth="1"/>
    <col min="14641" max="14641" width="8" style="86" customWidth="1"/>
    <col min="14642" max="14642" width="7.28515625" style="86" customWidth="1"/>
    <col min="14643" max="14643" width="2.42578125" style="86" customWidth="1"/>
    <col min="14644" max="14644" width="5" style="86" customWidth="1"/>
    <col min="14645" max="14645" width="8" style="86" customWidth="1"/>
    <col min="14646" max="14646" width="10.28515625" style="86" bestFit="1" customWidth="1"/>
    <col min="14647" max="14647" width="10.7109375" style="86" customWidth="1"/>
    <col min="14648" max="14648" width="5.7109375" style="86" customWidth="1"/>
    <col min="14649" max="14649" width="6.7109375" style="86" customWidth="1"/>
    <col min="14650" max="14650" width="24.5703125" style="86" customWidth="1"/>
    <col min="14651" max="14651" width="1.140625" style="86" customWidth="1"/>
    <col min="14652" max="14888" width="9.140625" style="86"/>
    <col min="14889" max="14889" width="3.140625" style="86" customWidth="1"/>
    <col min="14890" max="14890" width="9.140625" style="86"/>
    <col min="14891" max="14891" width="10.28515625" style="86" customWidth="1"/>
    <col min="14892" max="14892" width="7" style="86" customWidth="1"/>
    <col min="14893" max="14893" width="5.140625" style="86" customWidth="1"/>
    <col min="14894" max="14894" width="7.28515625" style="86" customWidth="1"/>
    <col min="14895" max="14895" width="8.85546875" style="86" customWidth="1"/>
    <col min="14896" max="14896" width="7" style="86" customWidth="1"/>
    <col min="14897" max="14897" width="8" style="86" customWidth="1"/>
    <col min="14898" max="14898" width="7.28515625" style="86" customWidth="1"/>
    <col min="14899" max="14899" width="2.42578125" style="86" customWidth="1"/>
    <col min="14900" max="14900" width="5" style="86" customWidth="1"/>
    <col min="14901" max="14901" width="8" style="86" customWidth="1"/>
    <col min="14902" max="14902" width="10.28515625" style="86" bestFit="1" customWidth="1"/>
    <col min="14903" max="14903" width="10.7109375" style="86" customWidth="1"/>
    <col min="14904" max="14904" width="5.7109375" style="86" customWidth="1"/>
    <col min="14905" max="14905" width="6.7109375" style="86" customWidth="1"/>
    <col min="14906" max="14906" width="24.5703125" style="86" customWidth="1"/>
    <col min="14907" max="14907" width="1.140625" style="86" customWidth="1"/>
    <col min="14908" max="15144" width="9.140625" style="86"/>
    <col min="15145" max="15145" width="3.140625" style="86" customWidth="1"/>
    <col min="15146" max="15146" width="9.140625" style="86"/>
    <col min="15147" max="15147" width="10.28515625" style="86" customWidth="1"/>
    <col min="15148" max="15148" width="7" style="86" customWidth="1"/>
    <col min="15149" max="15149" width="5.140625" style="86" customWidth="1"/>
    <col min="15150" max="15150" width="7.28515625" style="86" customWidth="1"/>
    <col min="15151" max="15151" width="8.85546875" style="86" customWidth="1"/>
    <col min="15152" max="15152" width="7" style="86" customWidth="1"/>
    <col min="15153" max="15153" width="8" style="86" customWidth="1"/>
    <col min="15154" max="15154" width="7.28515625" style="86" customWidth="1"/>
    <col min="15155" max="15155" width="2.42578125" style="86" customWidth="1"/>
    <col min="15156" max="15156" width="5" style="86" customWidth="1"/>
    <col min="15157" max="15157" width="8" style="86" customWidth="1"/>
    <col min="15158" max="15158" width="10.28515625" style="86" bestFit="1" customWidth="1"/>
    <col min="15159" max="15159" width="10.7109375" style="86" customWidth="1"/>
    <col min="15160" max="15160" width="5.7109375" style="86" customWidth="1"/>
    <col min="15161" max="15161" width="6.7109375" style="86" customWidth="1"/>
    <col min="15162" max="15162" width="24.5703125" style="86" customWidth="1"/>
    <col min="15163" max="15163" width="1.140625" style="86" customWidth="1"/>
    <col min="15164" max="15400" width="9.140625" style="86"/>
    <col min="15401" max="15401" width="3.140625" style="86" customWidth="1"/>
    <col min="15402" max="15402" width="9.140625" style="86"/>
    <col min="15403" max="15403" width="10.28515625" style="86" customWidth="1"/>
    <col min="15404" max="15404" width="7" style="86" customWidth="1"/>
    <col min="15405" max="15405" width="5.140625" style="86" customWidth="1"/>
    <col min="15406" max="15406" width="7.28515625" style="86" customWidth="1"/>
    <col min="15407" max="15407" width="8.85546875" style="86" customWidth="1"/>
    <col min="15408" max="15408" width="7" style="86" customWidth="1"/>
    <col min="15409" max="15409" width="8" style="86" customWidth="1"/>
    <col min="15410" max="15410" width="7.28515625" style="86" customWidth="1"/>
    <col min="15411" max="15411" width="2.42578125" style="86" customWidth="1"/>
    <col min="15412" max="15412" width="5" style="86" customWidth="1"/>
    <col min="15413" max="15413" width="8" style="86" customWidth="1"/>
    <col min="15414" max="15414" width="10.28515625" style="86" bestFit="1" customWidth="1"/>
    <col min="15415" max="15415" width="10.7109375" style="86" customWidth="1"/>
    <col min="15416" max="15416" width="5.7109375" style="86" customWidth="1"/>
    <col min="15417" max="15417" width="6.7109375" style="86" customWidth="1"/>
    <col min="15418" max="15418" width="24.5703125" style="86" customWidth="1"/>
    <col min="15419" max="15419" width="1.140625" style="86" customWidth="1"/>
    <col min="15420" max="15656" width="9.140625" style="86"/>
    <col min="15657" max="15657" width="3.140625" style="86" customWidth="1"/>
    <col min="15658" max="15658" width="9.140625" style="86"/>
    <col min="15659" max="15659" width="10.28515625" style="86" customWidth="1"/>
    <col min="15660" max="15660" width="7" style="86" customWidth="1"/>
    <col min="15661" max="15661" width="5.140625" style="86" customWidth="1"/>
    <col min="15662" max="15662" width="7.28515625" style="86" customWidth="1"/>
    <col min="15663" max="15663" width="8.85546875" style="86" customWidth="1"/>
    <col min="15664" max="15664" width="7" style="86" customWidth="1"/>
    <col min="15665" max="15665" width="8" style="86" customWidth="1"/>
    <col min="15666" max="15666" width="7.28515625" style="86" customWidth="1"/>
    <col min="15667" max="15667" width="2.42578125" style="86" customWidth="1"/>
    <col min="15668" max="15668" width="5" style="86" customWidth="1"/>
    <col min="15669" max="15669" width="8" style="86" customWidth="1"/>
    <col min="15670" max="15670" width="10.28515625" style="86" bestFit="1" customWidth="1"/>
    <col min="15671" max="15671" width="10.7109375" style="86" customWidth="1"/>
    <col min="15672" max="15672" width="5.7109375" style="86" customWidth="1"/>
    <col min="15673" max="15673" width="6.7109375" style="86" customWidth="1"/>
    <col min="15674" max="15674" width="24.5703125" style="86" customWidth="1"/>
    <col min="15675" max="15675" width="1.140625" style="86" customWidth="1"/>
    <col min="15676" max="16384" width="9.140625" style="86"/>
  </cols>
  <sheetData>
    <row r="1" spans="1:22" ht="16.5" customHeight="1" x14ac:dyDescent="0.2">
      <c r="A1" s="238" t="s">
        <v>43</v>
      </c>
      <c r="B1" s="311"/>
      <c r="C1" s="311"/>
      <c r="D1" s="311"/>
      <c r="E1" s="311"/>
      <c r="F1" s="311"/>
      <c r="G1" s="311"/>
      <c r="H1" s="227"/>
      <c r="I1" s="228"/>
      <c r="J1" s="228"/>
      <c r="K1" s="228"/>
      <c r="L1" s="228"/>
      <c r="M1" s="228"/>
      <c r="N1" s="228"/>
      <c r="O1" s="228"/>
      <c r="P1" s="229"/>
      <c r="Q1" s="238" t="s">
        <v>44</v>
      </c>
      <c r="R1" s="312"/>
      <c r="S1" s="83"/>
      <c r="T1" s="84"/>
      <c r="U1" s="84"/>
      <c r="V1" s="85"/>
    </row>
    <row r="2" spans="1:22" ht="16.5" customHeight="1" x14ac:dyDescent="0.2">
      <c r="A2" s="236" t="s">
        <v>42</v>
      </c>
      <c r="B2" s="313"/>
      <c r="C2" s="313"/>
      <c r="D2" s="313"/>
      <c r="E2" s="313"/>
      <c r="F2" s="313"/>
      <c r="G2" s="313"/>
      <c r="H2" s="227"/>
      <c r="I2" s="228"/>
      <c r="J2" s="228"/>
      <c r="K2" s="228"/>
      <c r="L2" s="228"/>
      <c r="M2" s="228"/>
      <c r="N2" s="228"/>
      <c r="O2" s="228"/>
      <c r="P2" s="229"/>
      <c r="Q2" s="236" t="s">
        <v>45</v>
      </c>
      <c r="R2" s="314"/>
      <c r="S2" s="83"/>
      <c r="T2" s="87"/>
      <c r="U2" s="87"/>
      <c r="V2" s="88"/>
    </row>
    <row r="3" spans="1:22" ht="15" x14ac:dyDescent="0.2">
      <c r="A3" s="322" t="s">
        <v>41</v>
      </c>
      <c r="B3" s="323"/>
      <c r="C3" s="323"/>
      <c r="D3" s="323"/>
      <c r="E3" s="323"/>
      <c r="F3" s="323"/>
      <c r="G3" s="323"/>
      <c r="H3" s="227"/>
      <c r="I3" s="228"/>
      <c r="J3" s="228"/>
      <c r="K3" s="228"/>
      <c r="L3" s="228"/>
      <c r="M3" s="228"/>
      <c r="N3" s="228"/>
      <c r="O3" s="228"/>
      <c r="P3" s="229"/>
      <c r="Q3" s="89"/>
      <c r="R3" s="89"/>
      <c r="S3" s="89"/>
      <c r="T3" s="89"/>
      <c r="U3" s="89"/>
      <c r="V3" s="90"/>
    </row>
    <row r="4" spans="1:22" ht="14.25" customHeight="1" x14ac:dyDescent="0.2">
      <c r="A4" s="91"/>
      <c r="B4" s="92"/>
      <c r="C4" s="93"/>
      <c r="D4" s="93"/>
      <c r="E4" s="93"/>
      <c r="F4" s="93"/>
      <c r="G4" s="93"/>
      <c r="H4" s="94"/>
      <c r="I4" s="95"/>
      <c r="J4" s="95"/>
      <c r="K4" s="95"/>
      <c r="L4" s="95"/>
      <c r="M4" s="95"/>
      <c r="N4" s="95"/>
      <c r="O4" s="95"/>
      <c r="P4" s="95"/>
      <c r="Q4" s="96"/>
      <c r="R4" s="96"/>
      <c r="S4" s="96"/>
      <c r="T4" s="96"/>
      <c r="U4" s="96"/>
      <c r="V4" s="96"/>
    </row>
    <row r="5" spans="1:22" ht="15.75" x14ac:dyDescent="0.2">
      <c r="A5" s="97"/>
      <c r="B5" s="98"/>
      <c r="C5" s="325" t="s">
        <v>17</v>
      </c>
      <c r="D5" s="325"/>
      <c r="E5" s="325"/>
      <c r="F5" s="325"/>
      <c r="G5" s="325"/>
      <c r="H5" s="325"/>
      <c r="I5" s="325"/>
      <c r="J5" s="325"/>
      <c r="K5" s="325"/>
      <c r="L5" s="325"/>
      <c r="M5" s="325"/>
      <c r="N5" s="325"/>
      <c r="O5" s="325"/>
      <c r="P5" s="325"/>
      <c r="Q5" s="325"/>
      <c r="R5" s="325"/>
      <c r="S5" s="325"/>
      <c r="T5" s="325"/>
      <c r="U5" s="325"/>
      <c r="V5" s="325"/>
    </row>
    <row r="6" spans="1:22" ht="14.25" x14ac:dyDescent="0.2">
      <c r="A6" s="97"/>
      <c r="B6" s="98"/>
      <c r="C6" s="326" t="s">
        <v>0</v>
      </c>
      <c r="D6" s="327"/>
      <c r="E6" s="327"/>
      <c r="F6" s="327"/>
      <c r="G6" s="327"/>
      <c r="H6" s="327"/>
      <c r="I6" s="327"/>
      <c r="J6" s="327"/>
      <c r="K6" s="327"/>
      <c r="L6" s="327"/>
      <c r="M6" s="327"/>
      <c r="N6" s="327"/>
      <c r="O6" s="327"/>
      <c r="P6" s="327"/>
      <c r="Q6" s="327"/>
      <c r="R6" s="327"/>
      <c r="S6" s="327"/>
      <c r="T6" s="327"/>
      <c r="U6" s="327"/>
      <c r="V6" s="327"/>
    </row>
    <row r="7" spans="1:22" ht="25.5" customHeight="1" x14ac:dyDescent="0.2">
      <c r="A7" s="287" t="s">
        <v>33</v>
      </c>
      <c r="B7" s="290" t="s">
        <v>234</v>
      </c>
      <c r="C7" s="297"/>
      <c r="D7" s="297"/>
      <c r="E7" s="297"/>
      <c r="F7" s="297"/>
      <c r="G7" s="297"/>
      <c r="H7" s="297"/>
      <c r="I7" s="297"/>
      <c r="J7" s="297"/>
      <c r="K7" s="297"/>
      <c r="L7" s="297"/>
      <c r="M7" s="297"/>
      <c r="N7" s="297"/>
      <c r="O7" s="297"/>
      <c r="P7" s="297"/>
      <c r="Q7" s="99" t="s">
        <v>15</v>
      </c>
      <c r="R7" s="100" t="s">
        <v>2</v>
      </c>
      <c r="S7" s="100" t="s">
        <v>16</v>
      </c>
      <c r="T7" s="101" t="s">
        <v>3</v>
      </c>
      <c r="U7" s="298" t="s">
        <v>4</v>
      </c>
      <c r="V7" s="299"/>
    </row>
    <row r="8" spans="1:22" ht="14.25" customHeight="1" x14ac:dyDescent="0.2">
      <c r="A8" s="288"/>
      <c r="B8" s="102"/>
      <c r="C8" s="306" t="s">
        <v>5</v>
      </c>
      <c r="D8" s="306"/>
      <c r="E8" s="306"/>
      <c r="F8" s="306"/>
      <c r="G8" s="306"/>
      <c r="H8" s="306"/>
      <c r="I8" s="306"/>
      <c r="J8" s="306"/>
      <c r="K8" s="306"/>
      <c r="L8" s="306"/>
      <c r="M8" s="306"/>
      <c r="N8" s="306"/>
      <c r="O8" s="306"/>
      <c r="P8" s="306"/>
      <c r="Q8" s="135" t="s">
        <v>16</v>
      </c>
      <c r="R8" s="136"/>
      <c r="S8" s="136"/>
      <c r="T8" s="137"/>
      <c r="U8" s="181" t="s">
        <v>6</v>
      </c>
      <c r="V8" s="182"/>
    </row>
    <row r="9" spans="1:22" ht="31.5" customHeight="1" x14ac:dyDescent="0.2">
      <c r="A9" s="288"/>
      <c r="B9" s="103">
        <v>1</v>
      </c>
      <c r="C9" s="272" t="s">
        <v>186</v>
      </c>
      <c r="D9" s="272"/>
      <c r="E9" s="272"/>
      <c r="F9" s="272"/>
      <c r="G9" s="272"/>
      <c r="H9" s="272"/>
      <c r="I9" s="272"/>
      <c r="J9" s="272"/>
      <c r="K9" s="272"/>
      <c r="L9" s="272"/>
      <c r="M9" s="272"/>
      <c r="N9" s="272"/>
      <c r="O9" s="272"/>
      <c r="P9" s="272"/>
      <c r="Q9" s="138"/>
      <c r="R9" s="139"/>
      <c r="S9" s="139"/>
      <c r="T9" s="140"/>
      <c r="U9" s="183"/>
      <c r="V9" s="184"/>
    </row>
    <row r="10" spans="1:22" ht="31.5" customHeight="1" x14ac:dyDescent="0.2">
      <c r="A10" s="288"/>
      <c r="B10" s="103">
        <v>2</v>
      </c>
      <c r="C10" s="272" t="s">
        <v>187</v>
      </c>
      <c r="D10" s="272"/>
      <c r="E10" s="272"/>
      <c r="F10" s="272"/>
      <c r="G10" s="272"/>
      <c r="H10" s="272"/>
      <c r="I10" s="272"/>
      <c r="J10" s="272"/>
      <c r="K10" s="272"/>
      <c r="L10" s="272"/>
      <c r="M10" s="272"/>
      <c r="N10" s="272"/>
      <c r="O10" s="272"/>
      <c r="P10" s="272"/>
      <c r="Q10" s="138"/>
      <c r="R10" s="139"/>
      <c r="S10" s="139"/>
      <c r="T10" s="140"/>
      <c r="U10" s="183"/>
      <c r="V10" s="184"/>
    </row>
    <row r="11" spans="1:22" ht="45" customHeight="1" x14ac:dyDescent="0.2">
      <c r="A11" s="288"/>
      <c r="B11" s="103">
        <v>3</v>
      </c>
      <c r="C11" s="272" t="s">
        <v>188</v>
      </c>
      <c r="D11" s="272"/>
      <c r="E11" s="272"/>
      <c r="F11" s="272"/>
      <c r="G11" s="272"/>
      <c r="H11" s="272"/>
      <c r="I11" s="272"/>
      <c r="J11" s="272"/>
      <c r="K11" s="272"/>
      <c r="L11" s="272"/>
      <c r="M11" s="272"/>
      <c r="N11" s="272"/>
      <c r="O11" s="272"/>
      <c r="P11" s="272"/>
      <c r="Q11" s="138"/>
      <c r="R11" s="139"/>
      <c r="S11" s="139"/>
      <c r="T11" s="140"/>
      <c r="U11" s="183"/>
      <c r="V11" s="184"/>
    </row>
    <row r="12" spans="1:22" ht="31.5" customHeight="1" x14ac:dyDescent="0.2">
      <c r="A12" s="288"/>
      <c r="B12" s="103"/>
      <c r="C12" s="272" t="s">
        <v>189</v>
      </c>
      <c r="D12" s="307"/>
      <c r="E12" s="307"/>
      <c r="F12" s="307"/>
      <c r="G12" s="307"/>
      <c r="H12" s="307"/>
      <c r="I12" s="307"/>
      <c r="J12" s="307"/>
      <c r="K12" s="307"/>
      <c r="L12" s="307"/>
      <c r="M12" s="307"/>
      <c r="N12" s="307"/>
      <c r="O12" s="307"/>
      <c r="P12" s="308"/>
      <c r="Q12" s="138"/>
      <c r="R12" s="139"/>
      <c r="S12" s="139"/>
      <c r="T12" s="140"/>
      <c r="U12" s="183"/>
      <c r="V12" s="184"/>
    </row>
    <row r="13" spans="1:22" ht="15.75" customHeight="1" x14ac:dyDescent="0.2">
      <c r="A13" s="288"/>
      <c r="B13" s="102"/>
      <c r="C13" s="306" t="s">
        <v>7</v>
      </c>
      <c r="D13" s="306"/>
      <c r="E13" s="306"/>
      <c r="F13" s="306"/>
      <c r="G13" s="306"/>
      <c r="H13" s="306"/>
      <c r="I13" s="306"/>
      <c r="J13" s="306"/>
      <c r="K13" s="306"/>
      <c r="L13" s="306"/>
      <c r="M13" s="306"/>
      <c r="N13" s="306"/>
      <c r="O13" s="306"/>
      <c r="P13" s="306"/>
      <c r="Q13" s="138"/>
      <c r="R13" s="139"/>
      <c r="S13" s="139"/>
      <c r="T13" s="140"/>
      <c r="U13" s="183"/>
      <c r="V13" s="184"/>
    </row>
    <row r="14" spans="1:22" ht="30" customHeight="1" x14ac:dyDescent="0.2">
      <c r="A14" s="288"/>
      <c r="B14" s="103">
        <v>4</v>
      </c>
      <c r="C14" s="272" t="s">
        <v>221</v>
      </c>
      <c r="D14" s="272"/>
      <c r="E14" s="272"/>
      <c r="F14" s="272"/>
      <c r="G14" s="272"/>
      <c r="H14" s="272"/>
      <c r="I14" s="272"/>
      <c r="J14" s="272"/>
      <c r="K14" s="272"/>
      <c r="L14" s="272"/>
      <c r="M14" s="272"/>
      <c r="N14" s="272"/>
      <c r="O14" s="272"/>
      <c r="P14" s="272"/>
      <c r="Q14" s="138"/>
      <c r="R14" s="139"/>
      <c r="S14" s="139"/>
      <c r="T14" s="140"/>
      <c r="U14" s="183"/>
      <c r="V14" s="184"/>
    </row>
    <row r="15" spans="1:22" ht="45.75" customHeight="1" x14ac:dyDescent="0.2">
      <c r="A15" s="288"/>
      <c r="B15" s="103">
        <v>5</v>
      </c>
      <c r="C15" s="272" t="s">
        <v>190</v>
      </c>
      <c r="D15" s="272"/>
      <c r="E15" s="272"/>
      <c r="F15" s="272"/>
      <c r="G15" s="272"/>
      <c r="H15" s="272"/>
      <c r="I15" s="272"/>
      <c r="J15" s="272"/>
      <c r="K15" s="272"/>
      <c r="L15" s="272"/>
      <c r="M15" s="272"/>
      <c r="N15" s="272"/>
      <c r="O15" s="272"/>
      <c r="P15" s="272"/>
      <c r="Q15" s="138"/>
      <c r="R15" s="139"/>
      <c r="S15" s="139"/>
      <c r="T15" s="140"/>
      <c r="U15" s="183"/>
      <c r="V15" s="184"/>
    </row>
    <row r="16" spans="1:22" ht="15" customHeight="1" x14ac:dyDescent="0.2">
      <c r="A16" s="288"/>
      <c r="B16" s="103">
        <v>6</v>
      </c>
      <c r="C16" s="272" t="s">
        <v>191</v>
      </c>
      <c r="D16" s="272"/>
      <c r="E16" s="272"/>
      <c r="F16" s="272"/>
      <c r="G16" s="272"/>
      <c r="H16" s="272"/>
      <c r="I16" s="272"/>
      <c r="J16" s="272"/>
      <c r="K16" s="272"/>
      <c r="L16" s="272"/>
      <c r="M16" s="272"/>
      <c r="N16" s="272"/>
      <c r="O16" s="272"/>
      <c r="P16" s="272"/>
      <c r="Q16" s="138"/>
      <c r="R16" s="139"/>
      <c r="S16" s="139"/>
      <c r="T16" s="140"/>
      <c r="U16" s="183"/>
      <c r="V16" s="184"/>
    </row>
    <row r="17" spans="1:22" ht="16.5" customHeight="1" x14ac:dyDescent="0.2">
      <c r="A17" s="288"/>
      <c r="B17" s="103">
        <v>7</v>
      </c>
      <c r="C17" s="272" t="s">
        <v>192</v>
      </c>
      <c r="D17" s="272"/>
      <c r="E17" s="272"/>
      <c r="F17" s="272"/>
      <c r="G17" s="272"/>
      <c r="H17" s="272"/>
      <c r="I17" s="272"/>
      <c r="J17" s="272"/>
      <c r="K17" s="272"/>
      <c r="L17" s="272"/>
      <c r="M17" s="272"/>
      <c r="N17" s="272"/>
      <c r="O17" s="272"/>
      <c r="P17" s="272"/>
      <c r="Q17" s="138"/>
      <c r="R17" s="139"/>
      <c r="S17" s="139"/>
      <c r="T17" s="140"/>
      <c r="U17" s="183"/>
      <c r="V17" s="184"/>
    </row>
    <row r="18" spans="1:22" ht="103.5" customHeight="1" x14ac:dyDescent="0.2">
      <c r="A18" s="288"/>
      <c r="B18" s="103"/>
      <c r="C18" s="272" t="s">
        <v>272</v>
      </c>
      <c r="D18" s="309"/>
      <c r="E18" s="309"/>
      <c r="F18" s="309"/>
      <c r="G18" s="309"/>
      <c r="H18" s="309"/>
      <c r="I18" s="309"/>
      <c r="J18" s="309"/>
      <c r="K18" s="309"/>
      <c r="L18" s="309"/>
      <c r="M18" s="309"/>
      <c r="N18" s="309"/>
      <c r="O18" s="309"/>
      <c r="P18" s="309"/>
      <c r="Q18" s="138"/>
      <c r="R18" s="139"/>
      <c r="S18" s="139"/>
      <c r="T18" s="140"/>
      <c r="U18" s="183"/>
      <c r="V18" s="184"/>
    </row>
    <row r="19" spans="1:22" ht="15.75" customHeight="1" x14ac:dyDescent="0.2">
      <c r="A19" s="288"/>
      <c r="B19" s="102"/>
      <c r="C19" s="306" t="s">
        <v>8</v>
      </c>
      <c r="D19" s="306"/>
      <c r="E19" s="306"/>
      <c r="F19" s="306"/>
      <c r="G19" s="306"/>
      <c r="H19" s="306"/>
      <c r="I19" s="306"/>
      <c r="J19" s="306"/>
      <c r="K19" s="306"/>
      <c r="L19" s="306"/>
      <c r="M19" s="306"/>
      <c r="N19" s="306"/>
      <c r="O19" s="306"/>
      <c r="P19" s="306"/>
      <c r="Q19" s="138"/>
      <c r="R19" s="139"/>
      <c r="S19" s="139"/>
      <c r="T19" s="140"/>
      <c r="U19" s="183"/>
      <c r="V19" s="184"/>
    </row>
    <row r="20" spans="1:22" ht="33" customHeight="1" x14ac:dyDescent="0.2">
      <c r="A20" s="288"/>
      <c r="B20" s="103">
        <v>8</v>
      </c>
      <c r="C20" s="272" t="s">
        <v>193</v>
      </c>
      <c r="D20" s="272"/>
      <c r="E20" s="272"/>
      <c r="F20" s="272"/>
      <c r="G20" s="272"/>
      <c r="H20" s="272"/>
      <c r="I20" s="272"/>
      <c r="J20" s="272"/>
      <c r="K20" s="272"/>
      <c r="L20" s="272"/>
      <c r="M20" s="272"/>
      <c r="N20" s="272"/>
      <c r="O20" s="272"/>
      <c r="P20" s="272"/>
      <c r="Q20" s="138"/>
      <c r="R20" s="139"/>
      <c r="S20" s="139"/>
      <c r="T20" s="140"/>
      <c r="U20" s="193" t="s">
        <v>9</v>
      </c>
      <c r="V20" s="194"/>
    </row>
    <row r="21" spans="1:22" ht="45.75" customHeight="1" x14ac:dyDescent="0.2">
      <c r="A21" s="288"/>
      <c r="B21" s="103">
        <v>9</v>
      </c>
      <c r="C21" s="272" t="s">
        <v>194</v>
      </c>
      <c r="D21" s="272"/>
      <c r="E21" s="272"/>
      <c r="F21" s="272"/>
      <c r="G21" s="272"/>
      <c r="H21" s="272"/>
      <c r="I21" s="272"/>
      <c r="J21" s="272"/>
      <c r="K21" s="272"/>
      <c r="L21" s="272"/>
      <c r="M21" s="272"/>
      <c r="N21" s="272"/>
      <c r="O21" s="272"/>
      <c r="P21" s="272"/>
      <c r="Q21" s="138"/>
      <c r="R21" s="139"/>
      <c r="S21" s="139"/>
      <c r="T21" s="140"/>
      <c r="U21" s="195"/>
      <c r="V21" s="196"/>
    </row>
    <row r="22" spans="1:22" ht="31.5" customHeight="1" x14ac:dyDescent="0.2">
      <c r="A22" s="288"/>
      <c r="B22" s="103">
        <v>10</v>
      </c>
      <c r="C22" s="272" t="s">
        <v>195</v>
      </c>
      <c r="D22" s="272"/>
      <c r="E22" s="272"/>
      <c r="F22" s="272"/>
      <c r="G22" s="272"/>
      <c r="H22" s="272"/>
      <c r="I22" s="272"/>
      <c r="J22" s="272"/>
      <c r="K22" s="272"/>
      <c r="L22" s="272"/>
      <c r="M22" s="272"/>
      <c r="N22" s="272"/>
      <c r="O22" s="272"/>
      <c r="P22" s="272"/>
      <c r="Q22" s="138"/>
      <c r="R22" s="139"/>
      <c r="S22" s="139"/>
      <c r="T22" s="140"/>
      <c r="U22" s="195"/>
      <c r="V22" s="196"/>
    </row>
    <row r="23" spans="1:22" ht="42.75" customHeight="1" x14ac:dyDescent="0.2">
      <c r="A23" s="288"/>
      <c r="B23" s="103">
        <v>11</v>
      </c>
      <c r="C23" s="272" t="s">
        <v>196</v>
      </c>
      <c r="D23" s="272"/>
      <c r="E23" s="272"/>
      <c r="F23" s="272"/>
      <c r="G23" s="272"/>
      <c r="H23" s="272"/>
      <c r="I23" s="272"/>
      <c r="J23" s="272"/>
      <c r="K23" s="272"/>
      <c r="L23" s="272"/>
      <c r="M23" s="272"/>
      <c r="N23" s="272"/>
      <c r="O23" s="272"/>
      <c r="P23" s="272"/>
      <c r="Q23" s="138"/>
      <c r="R23" s="139"/>
      <c r="S23" s="139"/>
      <c r="T23" s="140"/>
      <c r="U23" s="195"/>
      <c r="V23" s="196"/>
    </row>
    <row r="24" spans="1:22" ht="30.75" customHeight="1" x14ac:dyDescent="0.2">
      <c r="A24" s="288"/>
      <c r="B24" s="103">
        <v>12</v>
      </c>
      <c r="C24" s="272" t="s">
        <v>197</v>
      </c>
      <c r="D24" s="272"/>
      <c r="E24" s="272"/>
      <c r="F24" s="272"/>
      <c r="G24" s="272"/>
      <c r="H24" s="272"/>
      <c r="I24" s="272"/>
      <c r="J24" s="272"/>
      <c r="K24" s="272"/>
      <c r="L24" s="272"/>
      <c r="M24" s="272"/>
      <c r="N24" s="272"/>
      <c r="O24" s="272"/>
      <c r="P24" s="272"/>
      <c r="Q24" s="138"/>
      <c r="R24" s="139"/>
      <c r="S24" s="139"/>
      <c r="T24" s="140"/>
      <c r="U24" s="195"/>
      <c r="V24" s="196"/>
    </row>
    <row r="25" spans="1:22" ht="46.5" customHeight="1" x14ac:dyDescent="0.2">
      <c r="A25" s="288"/>
      <c r="B25" s="103"/>
      <c r="C25" s="272" t="s">
        <v>198</v>
      </c>
      <c r="D25" s="307"/>
      <c r="E25" s="307"/>
      <c r="F25" s="307"/>
      <c r="G25" s="307"/>
      <c r="H25" s="307"/>
      <c r="I25" s="307"/>
      <c r="J25" s="307"/>
      <c r="K25" s="307"/>
      <c r="L25" s="307"/>
      <c r="M25" s="307"/>
      <c r="N25" s="307"/>
      <c r="O25" s="307"/>
      <c r="P25" s="308"/>
      <c r="Q25" s="138"/>
      <c r="R25" s="139"/>
      <c r="S25" s="139"/>
      <c r="T25" s="140"/>
      <c r="U25" s="195"/>
      <c r="V25" s="196"/>
    </row>
    <row r="26" spans="1:22" ht="12.75" customHeight="1" x14ac:dyDescent="0.2">
      <c r="A26" s="288"/>
      <c r="B26" s="102"/>
      <c r="C26" s="306" t="s">
        <v>10</v>
      </c>
      <c r="D26" s="306"/>
      <c r="E26" s="306"/>
      <c r="F26" s="306"/>
      <c r="G26" s="306"/>
      <c r="H26" s="306"/>
      <c r="I26" s="306"/>
      <c r="J26" s="306"/>
      <c r="K26" s="306"/>
      <c r="L26" s="306"/>
      <c r="M26" s="306"/>
      <c r="N26" s="306"/>
      <c r="O26" s="306"/>
      <c r="P26" s="306"/>
      <c r="Q26" s="138"/>
      <c r="R26" s="139"/>
      <c r="S26" s="139"/>
      <c r="T26" s="140"/>
      <c r="U26" s="195"/>
      <c r="V26" s="196"/>
    </row>
    <row r="27" spans="1:22" ht="30" customHeight="1" x14ac:dyDescent="0.2">
      <c r="A27" s="288"/>
      <c r="B27" s="103">
        <v>13</v>
      </c>
      <c r="C27" s="272" t="s">
        <v>199</v>
      </c>
      <c r="D27" s="272"/>
      <c r="E27" s="272"/>
      <c r="F27" s="272"/>
      <c r="G27" s="272"/>
      <c r="H27" s="272"/>
      <c r="I27" s="272"/>
      <c r="J27" s="272"/>
      <c r="K27" s="272"/>
      <c r="L27" s="272"/>
      <c r="M27" s="272"/>
      <c r="N27" s="272"/>
      <c r="O27" s="272"/>
      <c r="P27" s="272"/>
      <c r="Q27" s="138"/>
      <c r="R27" s="139"/>
      <c r="S27" s="139"/>
      <c r="T27" s="140"/>
      <c r="U27" s="195"/>
      <c r="V27" s="196"/>
    </row>
    <row r="28" spans="1:22" ht="16.5" customHeight="1" x14ac:dyDescent="0.2">
      <c r="A28" s="288"/>
      <c r="B28" s="103">
        <v>14</v>
      </c>
      <c r="C28" s="272" t="s">
        <v>200</v>
      </c>
      <c r="D28" s="272"/>
      <c r="E28" s="272"/>
      <c r="F28" s="272"/>
      <c r="G28" s="272"/>
      <c r="H28" s="272"/>
      <c r="I28" s="272"/>
      <c r="J28" s="272"/>
      <c r="K28" s="272"/>
      <c r="L28" s="272"/>
      <c r="M28" s="272"/>
      <c r="N28" s="272"/>
      <c r="O28" s="272"/>
      <c r="P28" s="272"/>
      <c r="Q28" s="138"/>
      <c r="R28" s="139"/>
      <c r="S28" s="139"/>
      <c r="T28" s="140"/>
      <c r="U28" s="195"/>
      <c r="V28" s="196"/>
    </row>
    <row r="29" spans="1:22" ht="31.5" customHeight="1" x14ac:dyDescent="0.2">
      <c r="A29" s="288"/>
      <c r="B29" s="103">
        <v>15</v>
      </c>
      <c r="C29" s="272" t="s">
        <v>201</v>
      </c>
      <c r="D29" s="272"/>
      <c r="E29" s="272"/>
      <c r="F29" s="272"/>
      <c r="G29" s="272"/>
      <c r="H29" s="272"/>
      <c r="I29" s="272"/>
      <c r="J29" s="272"/>
      <c r="K29" s="272"/>
      <c r="L29" s="272"/>
      <c r="M29" s="272"/>
      <c r="N29" s="272"/>
      <c r="O29" s="272"/>
      <c r="P29" s="272"/>
      <c r="Q29" s="138"/>
      <c r="R29" s="139"/>
      <c r="S29" s="139"/>
      <c r="T29" s="140"/>
      <c r="U29" s="195"/>
      <c r="V29" s="196"/>
    </row>
    <row r="30" spans="1:22" ht="18" customHeight="1" x14ac:dyDescent="0.2">
      <c r="A30" s="288"/>
      <c r="B30" s="103">
        <v>16</v>
      </c>
      <c r="C30" s="272" t="s">
        <v>202</v>
      </c>
      <c r="D30" s="272"/>
      <c r="E30" s="272"/>
      <c r="F30" s="272"/>
      <c r="G30" s="272"/>
      <c r="H30" s="272"/>
      <c r="I30" s="272"/>
      <c r="J30" s="272"/>
      <c r="K30" s="272"/>
      <c r="L30" s="272"/>
      <c r="M30" s="272"/>
      <c r="N30" s="272"/>
      <c r="O30" s="272"/>
      <c r="P30" s="272"/>
      <c r="Q30" s="138"/>
      <c r="R30" s="139"/>
      <c r="S30" s="139"/>
      <c r="T30" s="140"/>
      <c r="U30" s="195"/>
      <c r="V30" s="196"/>
    </row>
    <row r="31" spans="1:22" ht="31.5" customHeight="1" x14ac:dyDescent="0.2">
      <c r="A31" s="288"/>
      <c r="B31" s="103">
        <v>17</v>
      </c>
      <c r="C31" s="272" t="s">
        <v>203</v>
      </c>
      <c r="D31" s="309"/>
      <c r="E31" s="309"/>
      <c r="F31" s="309"/>
      <c r="G31" s="309"/>
      <c r="H31" s="309"/>
      <c r="I31" s="309"/>
      <c r="J31" s="309"/>
      <c r="K31" s="309"/>
      <c r="L31" s="309"/>
      <c r="M31" s="309"/>
      <c r="N31" s="309"/>
      <c r="O31" s="309"/>
      <c r="P31" s="309"/>
      <c r="Q31" s="138"/>
      <c r="R31" s="139"/>
      <c r="S31" s="139"/>
      <c r="T31" s="140"/>
      <c r="U31" s="195"/>
      <c r="V31" s="196"/>
    </row>
    <row r="32" spans="1:22" ht="15.75" customHeight="1" x14ac:dyDescent="0.2">
      <c r="A32" s="288"/>
      <c r="B32" s="103">
        <v>18</v>
      </c>
      <c r="C32" s="272" t="s">
        <v>204</v>
      </c>
      <c r="D32" s="307"/>
      <c r="E32" s="307"/>
      <c r="F32" s="307"/>
      <c r="G32" s="307"/>
      <c r="H32" s="307"/>
      <c r="I32" s="307"/>
      <c r="J32" s="307"/>
      <c r="K32" s="307"/>
      <c r="L32" s="307"/>
      <c r="M32" s="307"/>
      <c r="N32" s="307"/>
      <c r="O32" s="307"/>
      <c r="P32" s="308"/>
      <c r="Q32" s="138"/>
      <c r="R32" s="139"/>
      <c r="S32" s="139"/>
      <c r="T32" s="140"/>
      <c r="U32" s="195"/>
      <c r="V32" s="196"/>
    </row>
    <row r="33" spans="1:22" ht="48.75" customHeight="1" x14ac:dyDescent="0.2">
      <c r="A33" s="288"/>
      <c r="B33" s="103"/>
      <c r="C33" s="272" t="s">
        <v>205</v>
      </c>
      <c r="D33" s="272"/>
      <c r="E33" s="272"/>
      <c r="F33" s="272"/>
      <c r="G33" s="272"/>
      <c r="H33" s="272"/>
      <c r="I33" s="272"/>
      <c r="J33" s="272"/>
      <c r="K33" s="272"/>
      <c r="L33" s="272"/>
      <c r="M33" s="272"/>
      <c r="N33" s="272"/>
      <c r="O33" s="272"/>
      <c r="P33" s="272"/>
      <c r="Q33" s="138"/>
      <c r="R33" s="139"/>
      <c r="S33" s="139"/>
      <c r="T33" s="140"/>
      <c r="U33" s="195"/>
      <c r="V33" s="196"/>
    </row>
    <row r="34" spans="1:22" ht="24.75" customHeight="1" x14ac:dyDescent="0.2">
      <c r="A34" s="287" t="s">
        <v>33</v>
      </c>
      <c r="B34" s="290" t="s">
        <v>241</v>
      </c>
      <c r="C34" s="297"/>
      <c r="D34" s="297"/>
      <c r="E34" s="297"/>
      <c r="F34" s="297"/>
      <c r="G34" s="297"/>
      <c r="H34" s="297"/>
      <c r="I34" s="297"/>
      <c r="J34" s="297"/>
      <c r="K34" s="297"/>
      <c r="L34" s="297"/>
      <c r="M34" s="297"/>
      <c r="N34" s="297"/>
      <c r="O34" s="297"/>
      <c r="P34" s="297"/>
      <c r="Q34" s="99" t="s">
        <v>15</v>
      </c>
      <c r="R34" s="100" t="s">
        <v>2</v>
      </c>
      <c r="S34" s="100" t="s">
        <v>16</v>
      </c>
      <c r="T34" s="101" t="s">
        <v>3</v>
      </c>
      <c r="U34" s="298" t="s">
        <v>4</v>
      </c>
      <c r="V34" s="299"/>
    </row>
    <row r="35" spans="1:22" ht="43.5" customHeight="1" x14ac:dyDescent="0.2">
      <c r="A35" s="288"/>
      <c r="B35" s="104">
        <v>19</v>
      </c>
      <c r="C35" s="286" t="s">
        <v>206</v>
      </c>
      <c r="D35" s="286"/>
      <c r="E35" s="286"/>
      <c r="F35" s="286"/>
      <c r="G35" s="286"/>
      <c r="H35" s="286"/>
      <c r="I35" s="286"/>
      <c r="J35" s="286"/>
      <c r="K35" s="286"/>
      <c r="L35" s="286"/>
      <c r="M35" s="286"/>
      <c r="N35" s="286"/>
      <c r="O35" s="286"/>
      <c r="P35" s="286"/>
      <c r="Q35" s="135" t="s">
        <v>16</v>
      </c>
      <c r="R35" s="136"/>
      <c r="S35" s="136"/>
      <c r="T35" s="137"/>
      <c r="U35" s="315" t="s">
        <v>6</v>
      </c>
      <c r="V35" s="316"/>
    </row>
    <row r="36" spans="1:22" ht="60" customHeight="1" x14ac:dyDescent="0.2">
      <c r="A36" s="288"/>
      <c r="B36" s="103">
        <v>20</v>
      </c>
      <c r="C36" s="272" t="s">
        <v>207</v>
      </c>
      <c r="D36" s="272"/>
      <c r="E36" s="272"/>
      <c r="F36" s="272"/>
      <c r="G36" s="272"/>
      <c r="H36" s="272"/>
      <c r="I36" s="272"/>
      <c r="J36" s="272"/>
      <c r="K36" s="272"/>
      <c r="L36" s="272"/>
      <c r="M36" s="272"/>
      <c r="N36" s="272"/>
      <c r="O36" s="272"/>
      <c r="P36" s="272"/>
      <c r="Q36" s="138"/>
      <c r="R36" s="139"/>
      <c r="S36" s="139"/>
      <c r="T36" s="140"/>
      <c r="U36" s="317"/>
      <c r="V36" s="318"/>
    </row>
    <row r="37" spans="1:22" ht="73.5" customHeight="1" x14ac:dyDescent="0.2">
      <c r="A37" s="288"/>
      <c r="B37" s="103">
        <v>21</v>
      </c>
      <c r="C37" s="272" t="s">
        <v>208</v>
      </c>
      <c r="D37" s="272"/>
      <c r="E37" s="272"/>
      <c r="F37" s="272"/>
      <c r="G37" s="272"/>
      <c r="H37" s="272"/>
      <c r="I37" s="272"/>
      <c r="J37" s="272"/>
      <c r="K37" s="272"/>
      <c r="L37" s="272"/>
      <c r="M37" s="272"/>
      <c r="N37" s="272"/>
      <c r="O37" s="272"/>
      <c r="P37" s="272"/>
      <c r="Q37" s="138"/>
      <c r="R37" s="139"/>
      <c r="S37" s="139"/>
      <c r="T37" s="140"/>
      <c r="U37" s="367"/>
      <c r="V37" s="368"/>
    </row>
    <row r="38" spans="1:22" ht="30" customHeight="1" x14ac:dyDescent="0.2">
      <c r="A38" s="288"/>
      <c r="B38" s="103">
        <v>22</v>
      </c>
      <c r="C38" s="272" t="s">
        <v>93</v>
      </c>
      <c r="D38" s="309"/>
      <c r="E38" s="309"/>
      <c r="F38" s="309"/>
      <c r="G38" s="309"/>
      <c r="H38" s="309"/>
      <c r="I38" s="309"/>
      <c r="J38" s="309"/>
      <c r="K38" s="309"/>
      <c r="L38" s="309"/>
      <c r="M38" s="309"/>
      <c r="N38" s="309"/>
      <c r="O38" s="309"/>
      <c r="P38" s="308"/>
      <c r="Q38" s="138"/>
      <c r="R38" s="139"/>
      <c r="S38" s="139"/>
      <c r="T38" s="140"/>
      <c r="U38" s="195" t="s">
        <v>9</v>
      </c>
      <c r="V38" s="318"/>
    </row>
    <row r="39" spans="1:22" ht="102" customHeight="1" x14ac:dyDescent="0.2">
      <c r="A39" s="289"/>
      <c r="B39" s="105">
        <v>23</v>
      </c>
      <c r="C39" s="296" t="s">
        <v>209</v>
      </c>
      <c r="D39" s="202"/>
      <c r="E39" s="202"/>
      <c r="F39" s="202"/>
      <c r="G39" s="202"/>
      <c r="H39" s="202"/>
      <c r="I39" s="202"/>
      <c r="J39" s="202"/>
      <c r="K39" s="202"/>
      <c r="L39" s="202"/>
      <c r="M39" s="202"/>
      <c r="N39" s="202"/>
      <c r="O39" s="202"/>
      <c r="P39" s="202"/>
      <c r="Q39" s="205"/>
      <c r="R39" s="206"/>
      <c r="S39" s="206"/>
      <c r="T39" s="207"/>
      <c r="U39" s="320"/>
      <c r="V39" s="321"/>
    </row>
    <row r="40" spans="1:22" ht="26.25" customHeight="1" x14ac:dyDescent="0.25">
      <c r="A40" s="287" t="s">
        <v>270</v>
      </c>
      <c r="B40" s="374" t="s">
        <v>240</v>
      </c>
      <c r="C40" s="297"/>
      <c r="D40" s="297"/>
      <c r="E40" s="297"/>
      <c r="F40" s="297"/>
      <c r="G40" s="297"/>
      <c r="H40" s="297"/>
      <c r="I40" s="297"/>
      <c r="J40" s="297"/>
      <c r="K40" s="297"/>
      <c r="L40" s="297"/>
      <c r="M40" s="297"/>
      <c r="N40" s="297"/>
      <c r="O40" s="297"/>
      <c r="P40" s="297"/>
      <c r="Q40" s="99" t="s">
        <v>15</v>
      </c>
      <c r="R40" s="100" t="s">
        <v>2</v>
      </c>
      <c r="S40" s="100" t="s">
        <v>16</v>
      </c>
      <c r="T40" s="101" t="s">
        <v>3</v>
      </c>
      <c r="U40" s="298" t="s">
        <v>4</v>
      </c>
      <c r="V40" s="299"/>
    </row>
    <row r="41" spans="1:22" ht="59.25" customHeight="1" x14ac:dyDescent="0.25">
      <c r="A41" s="288"/>
      <c r="B41" s="119"/>
      <c r="C41" s="375" t="s">
        <v>210</v>
      </c>
      <c r="D41" s="375"/>
      <c r="E41" s="375"/>
      <c r="F41" s="375"/>
      <c r="G41" s="375"/>
      <c r="H41" s="375"/>
      <c r="I41" s="375"/>
      <c r="J41" s="375"/>
      <c r="K41" s="375"/>
      <c r="L41" s="375"/>
      <c r="M41" s="375"/>
      <c r="N41" s="375"/>
      <c r="O41" s="375"/>
      <c r="P41" s="376"/>
      <c r="Q41" s="135" t="s">
        <v>16</v>
      </c>
      <c r="R41" s="136"/>
      <c r="S41" s="136"/>
      <c r="T41" s="137"/>
      <c r="U41" s="181" t="s">
        <v>6</v>
      </c>
      <c r="V41" s="182"/>
    </row>
    <row r="42" spans="1:22" ht="45" customHeight="1" x14ac:dyDescent="0.2">
      <c r="A42" s="288"/>
      <c r="B42" s="103">
        <v>24</v>
      </c>
      <c r="C42" s="272" t="s">
        <v>211</v>
      </c>
      <c r="D42" s="272"/>
      <c r="E42" s="272"/>
      <c r="F42" s="272"/>
      <c r="G42" s="272"/>
      <c r="H42" s="272"/>
      <c r="I42" s="272"/>
      <c r="J42" s="272"/>
      <c r="K42" s="272"/>
      <c r="L42" s="272"/>
      <c r="M42" s="272"/>
      <c r="N42" s="272"/>
      <c r="O42" s="272"/>
      <c r="P42" s="272"/>
      <c r="Q42" s="138"/>
      <c r="R42" s="139"/>
      <c r="S42" s="139"/>
      <c r="T42" s="140"/>
      <c r="U42" s="222"/>
      <c r="V42" s="223"/>
    </row>
    <row r="43" spans="1:22" ht="29.25" customHeight="1" x14ac:dyDescent="0.2">
      <c r="A43" s="288"/>
      <c r="B43" s="103">
        <v>25</v>
      </c>
      <c r="C43" s="272" t="s">
        <v>212</v>
      </c>
      <c r="D43" s="272"/>
      <c r="E43" s="272"/>
      <c r="F43" s="272"/>
      <c r="G43" s="272"/>
      <c r="H43" s="272"/>
      <c r="I43" s="272"/>
      <c r="J43" s="272"/>
      <c r="K43" s="272"/>
      <c r="L43" s="272"/>
      <c r="M43" s="272"/>
      <c r="N43" s="272"/>
      <c r="O43" s="272"/>
      <c r="P43" s="272"/>
      <c r="Q43" s="138"/>
      <c r="R43" s="139"/>
      <c r="S43" s="139"/>
      <c r="T43" s="140"/>
      <c r="U43" s="183"/>
      <c r="V43" s="184"/>
    </row>
    <row r="44" spans="1:22" ht="32.25" customHeight="1" x14ac:dyDescent="0.2">
      <c r="A44" s="288"/>
      <c r="B44" s="103">
        <v>26</v>
      </c>
      <c r="C44" s="272" t="s">
        <v>213</v>
      </c>
      <c r="D44" s="272"/>
      <c r="E44" s="272"/>
      <c r="F44" s="272"/>
      <c r="G44" s="272"/>
      <c r="H44" s="272"/>
      <c r="I44" s="272"/>
      <c r="J44" s="272"/>
      <c r="K44" s="272"/>
      <c r="L44" s="272"/>
      <c r="M44" s="272"/>
      <c r="N44" s="272"/>
      <c r="O44" s="272"/>
      <c r="P44" s="272"/>
      <c r="Q44" s="138"/>
      <c r="R44" s="139"/>
      <c r="S44" s="139"/>
      <c r="T44" s="140"/>
      <c r="U44" s="193" t="s">
        <v>9</v>
      </c>
      <c r="V44" s="319"/>
    </row>
    <row r="45" spans="1:22" ht="45" customHeight="1" x14ac:dyDescent="0.2">
      <c r="A45" s="288"/>
      <c r="B45" s="103">
        <v>27</v>
      </c>
      <c r="C45" s="272" t="s">
        <v>214</v>
      </c>
      <c r="D45" s="272"/>
      <c r="E45" s="272"/>
      <c r="F45" s="272"/>
      <c r="G45" s="272"/>
      <c r="H45" s="272"/>
      <c r="I45" s="272"/>
      <c r="J45" s="272"/>
      <c r="K45" s="272"/>
      <c r="L45" s="272"/>
      <c r="M45" s="272"/>
      <c r="N45" s="272"/>
      <c r="O45" s="272"/>
      <c r="P45" s="272"/>
      <c r="Q45" s="138"/>
      <c r="R45" s="139"/>
      <c r="S45" s="139"/>
      <c r="T45" s="140"/>
      <c r="U45" s="317"/>
      <c r="V45" s="318"/>
    </row>
    <row r="46" spans="1:22" ht="131.25" customHeight="1" x14ac:dyDescent="0.2">
      <c r="A46" s="289"/>
      <c r="B46" s="105">
        <v>28</v>
      </c>
      <c r="C46" s="296" t="s">
        <v>215</v>
      </c>
      <c r="D46" s="296"/>
      <c r="E46" s="296"/>
      <c r="F46" s="296"/>
      <c r="G46" s="296"/>
      <c r="H46" s="296"/>
      <c r="I46" s="296"/>
      <c r="J46" s="296"/>
      <c r="K46" s="296"/>
      <c r="L46" s="296"/>
      <c r="M46" s="296"/>
      <c r="N46" s="296"/>
      <c r="O46" s="296"/>
      <c r="P46" s="296"/>
      <c r="Q46" s="205"/>
      <c r="R46" s="206"/>
      <c r="S46" s="206"/>
      <c r="T46" s="207"/>
      <c r="U46" s="320"/>
      <c r="V46" s="321"/>
    </row>
    <row r="47" spans="1:22" ht="25.5" customHeight="1" x14ac:dyDescent="0.2">
      <c r="A47" s="287" t="s">
        <v>33</v>
      </c>
      <c r="B47" s="290" t="s">
        <v>242</v>
      </c>
      <c r="C47" s="291"/>
      <c r="D47" s="291"/>
      <c r="E47" s="291"/>
      <c r="F47" s="291"/>
      <c r="G47" s="291"/>
      <c r="H47" s="291"/>
      <c r="I47" s="291"/>
      <c r="J47" s="291"/>
      <c r="K47" s="291"/>
      <c r="L47" s="291"/>
      <c r="M47" s="291"/>
      <c r="N47" s="291"/>
      <c r="O47" s="291"/>
      <c r="P47" s="291"/>
      <c r="Q47" s="99" t="s">
        <v>15</v>
      </c>
      <c r="R47" s="100" t="s">
        <v>2</v>
      </c>
      <c r="S47" s="100" t="s">
        <v>16</v>
      </c>
      <c r="T47" s="101" t="s">
        <v>3</v>
      </c>
      <c r="U47" s="292" t="s">
        <v>4</v>
      </c>
      <c r="V47" s="293"/>
    </row>
    <row r="48" spans="1:22" ht="117" customHeight="1" x14ac:dyDescent="0.2">
      <c r="A48" s="288"/>
      <c r="B48" s="104">
        <v>29</v>
      </c>
      <c r="C48" s="286" t="s">
        <v>216</v>
      </c>
      <c r="D48" s="286"/>
      <c r="E48" s="286"/>
      <c r="F48" s="286"/>
      <c r="G48" s="286"/>
      <c r="H48" s="286"/>
      <c r="I48" s="286"/>
      <c r="J48" s="286"/>
      <c r="K48" s="286"/>
      <c r="L48" s="286"/>
      <c r="M48" s="286"/>
      <c r="N48" s="286"/>
      <c r="O48" s="286"/>
      <c r="P48" s="286"/>
      <c r="Q48" s="135" t="s">
        <v>16</v>
      </c>
      <c r="R48" s="136"/>
      <c r="S48" s="136"/>
      <c r="T48" s="137"/>
      <c r="U48" s="181" t="s">
        <v>6</v>
      </c>
      <c r="V48" s="182"/>
    </row>
    <row r="49" spans="1:22" ht="46.5" customHeight="1" x14ac:dyDescent="0.2">
      <c r="A49" s="288"/>
      <c r="B49" s="103">
        <v>30</v>
      </c>
      <c r="C49" s="272" t="s">
        <v>217</v>
      </c>
      <c r="D49" s="272"/>
      <c r="E49" s="272"/>
      <c r="F49" s="272"/>
      <c r="G49" s="272"/>
      <c r="H49" s="272"/>
      <c r="I49" s="272"/>
      <c r="J49" s="272"/>
      <c r="K49" s="272"/>
      <c r="L49" s="272"/>
      <c r="M49" s="272"/>
      <c r="N49" s="272"/>
      <c r="O49" s="272"/>
      <c r="P49" s="310"/>
      <c r="Q49" s="138"/>
      <c r="R49" s="139"/>
      <c r="S49" s="139"/>
      <c r="T49" s="140"/>
      <c r="U49" s="183"/>
      <c r="V49" s="184"/>
    </row>
    <row r="50" spans="1:22" ht="29.25" customHeight="1" x14ac:dyDescent="0.2">
      <c r="A50" s="288"/>
      <c r="B50" s="103">
        <v>31</v>
      </c>
      <c r="C50" s="272" t="s">
        <v>218</v>
      </c>
      <c r="D50" s="272"/>
      <c r="E50" s="272"/>
      <c r="F50" s="272"/>
      <c r="G50" s="272"/>
      <c r="H50" s="272"/>
      <c r="I50" s="272"/>
      <c r="J50" s="272"/>
      <c r="K50" s="272"/>
      <c r="L50" s="272"/>
      <c r="M50" s="272"/>
      <c r="N50" s="272"/>
      <c r="O50" s="272"/>
      <c r="P50" s="272"/>
      <c r="Q50" s="138"/>
      <c r="R50" s="139"/>
      <c r="S50" s="139"/>
      <c r="T50" s="140"/>
      <c r="U50" s="211" t="s">
        <v>9</v>
      </c>
      <c r="V50" s="212"/>
    </row>
    <row r="51" spans="1:22" ht="30.75" customHeight="1" x14ac:dyDescent="0.2">
      <c r="A51" s="288"/>
      <c r="B51" s="103">
        <v>32</v>
      </c>
      <c r="C51" s="272" t="s">
        <v>219</v>
      </c>
      <c r="D51" s="307"/>
      <c r="E51" s="307"/>
      <c r="F51" s="307"/>
      <c r="G51" s="307"/>
      <c r="H51" s="307"/>
      <c r="I51" s="307"/>
      <c r="J51" s="307"/>
      <c r="K51" s="307"/>
      <c r="L51" s="307"/>
      <c r="M51" s="307"/>
      <c r="N51" s="307"/>
      <c r="O51" s="307"/>
      <c r="P51" s="309"/>
      <c r="Q51" s="138"/>
      <c r="R51" s="139"/>
      <c r="S51" s="139"/>
      <c r="T51" s="140"/>
      <c r="U51" s="193"/>
      <c r="V51" s="194"/>
    </row>
    <row r="52" spans="1:22" ht="147" customHeight="1" x14ac:dyDescent="0.2">
      <c r="A52" s="289"/>
      <c r="B52" s="105">
        <v>33</v>
      </c>
      <c r="C52" s="296" t="s">
        <v>220</v>
      </c>
      <c r="D52" s="296"/>
      <c r="E52" s="296"/>
      <c r="F52" s="296"/>
      <c r="G52" s="296"/>
      <c r="H52" s="296"/>
      <c r="I52" s="296"/>
      <c r="J52" s="296"/>
      <c r="K52" s="296"/>
      <c r="L52" s="296"/>
      <c r="M52" s="296"/>
      <c r="N52" s="296"/>
      <c r="O52" s="296"/>
      <c r="P52" s="296"/>
      <c r="Q52" s="205"/>
      <c r="R52" s="206"/>
      <c r="S52" s="206"/>
      <c r="T52" s="207"/>
      <c r="U52" s="213"/>
      <c r="V52" s="214"/>
    </row>
    <row r="53" spans="1:22" ht="25.5" customHeight="1" x14ac:dyDescent="0.2">
      <c r="A53" s="287" t="s">
        <v>34</v>
      </c>
      <c r="B53" s="290" t="s">
        <v>35</v>
      </c>
      <c r="C53" s="291"/>
      <c r="D53" s="291"/>
      <c r="E53" s="291"/>
      <c r="F53" s="291"/>
      <c r="G53" s="291"/>
      <c r="H53" s="291"/>
      <c r="I53" s="291"/>
      <c r="J53" s="291"/>
      <c r="K53" s="291"/>
      <c r="L53" s="291"/>
      <c r="M53" s="291"/>
      <c r="N53" s="291"/>
      <c r="O53" s="291"/>
      <c r="P53" s="291"/>
      <c r="Q53" s="99" t="s">
        <v>15</v>
      </c>
      <c r="R53" s="100" t="s">
        <v>2</v>
      </c>
      <c r="S53" s="100" t="s">
        <v>16</v>
      </c>
      <c r="T53" s="101" t="s">
        <v>3</v>
      </c>
      <c r="U53" s="292" t="s">
        <v>4</v>
      </c>
      <c r="V53" s="293"/>
    </row>
    <row r="54" spans="1:22" ht="39" customHeight="1" x14ac:dyDescent="0.2">
      <c r="A54" s="288"/>
      <c r="B54" s="329">
        <v>1</v>
      </c>
      <c r="C54" s="286" t="s">
        <v>69</v>
      </c>
      <c r="D54" s="286"/>
      <c r="E54" s="286"/>
      <c r="F54" s="286"/>
      <c r="G54" s="286"/>
      <c r="H54" s="286"/>
      <c r="I54" s="286"/>
      <c r="J54" s="286"/>
      <c r="K54" s="286"/>
      <c r="L54" s="286"/>
      <c r="M54" s="286"/>
      <c r="N54" s="286"/>
      <c r="O54" s="286"/>
      <c r="P54" s="331"/>
      <c r="Q54" s="135" t="s">
        <v>16</v>
      </c>
      <c r="R54" s="136"/>
      <c r="S54" s="136"/>
      <c r="T54" s="137"/>
      <c r="U54" s="181" t="s">
        <v>6</v>
      </c>
      <c r="V54" s="182"/>
    </row>
    <row r="55" spans="1:22" ht="39" customHeight="1" x14ac:dyDescent="0.2">
      <c r="A55" s="288"/>
      <c r="B55" s="330"/>
      <c r="C55" s="332"/>
      <c r="D55" s="332"/>
      <c r="E55" s="332"/>
      <c r="F55" s="332"/>
      <c r="G55" s="332"/>
      <c r="H55" s="332"/>
      <c r="I55" s="332"/>
      <c r="J55" s="332"/>
      <c r="K55" s="332"/>
      <c r="L55" s="332"/>
      <c r="M55" s="332"/>
      <c r="N55" s="332"/>
      <c r="O55" s="332"/>
      <c r="P55" s="333"/>
      <c r="Q55" s="138"/>
      <c r="R55" s="139"/>
      <c r="S55" s="139"/>
      <c r="T55" s="140"/>
      <c r="U55" s="183"/>
      <c r="V55" s="184"/>
    </row>
    <row r="56" spans="1:22" ht="36" customHeight="1" x14ac:dyDescent="0.2">
      <c r="A56" s="288"/>
      <c r="B56" s="330"/>
      <c r="C56" s="332"/>
      <c r="D56" s="332"/>
      <c r="E56" s="332"/>
      <c r="F56" s="332"/>
      <c r="G56" s="332"/>
      <c r="H56" s="332"/>
      <c r="I56" s="332"/>
      <c r="J56" s="332"/>
      <c r="K56" s="332"/>
      <c r="L56" s="332"/>
      <c r="M56" s="332"/>
      <c r="N56" s="332"/>
      <c r="O56" s="332"/>
      <c r="P56" s="333"/>
      <c r="Q56" s="138"/>
      <c r="R56" s="139"/>
      <c r="S56" s="139"/>
      <c r="T56" s="140"/>
      <c r="U56" s="193" t="s">
        <v>9</v>
      </c>
      <c r="V56" s="194"/>
    </row>
    <row r="57" spans="1:22" ht="40.5" customHeight="1" x14ac:dyDescent="0.2">
      <c r="A57" s="328"/>
      <c r="B57" s="107">
        <v>2</v>
      </c>
      <c r="C57" s="202" t="s">
        <v>246</v>
      </c>
      <c r="D57" s="202"/>
      <c r="E57" s="202"/>
      <c r="F57" s="202"/>
      <c r="G57" s="202"/>
      <c r="H57" s="202"/>
      <c r="I57" s="202"/>
      <c r="J57" s="202"/>
      <c r="K57" s="202"/>
      <c r="L57" s="202"/>
      <c r="M57" s="202"/>
      <c r="N57" s="202"/>
      <c r="O57" s="202"/>
      <c r="P57" s="203"/>
      <c r="Q57" s="334"/>
      <c r="R57" s="335"/>
      <c r="S57" s="335"/>
      <c r="T57" s="336"/>
      <c r="U57" s="320"/>
      <c r="V57" s="321"/>
    </row>
    <row r="58" spans="1:22" ht="24.75" customHeight="1" x14ac:dyDescent="0.2">
      <c r="A58" s="287" t="s">
        <v>34</v>
      </c>
      <c r="B58" s="290" t="s">
        <v>36</v>
      </c>
      <c r="C58" s="291"/>
      <c r="D58" s="291"/>
      <c r="E58" s="291"/>
      <c r="F58" s="291"/>
      <c r="G58" s="291"/>
      <c r="H58" s="291"/>
      <c r="I58" s="291"/>
      <c r="J58" s="291"/>
      <c r="K58" s="291"/>
      <c r="L58" s="291"/>
      <c r="M58" s="291"/>
      <c r="N58" s="291"/>
      <c r="O58" s="291"/>
      <c r="P58" s="291"/>
      <c r="Q58" s="99" t="s">
        <v>15</v>
      </c>
      <c r="R58" s="100" t="s">
        <v>2</v>
      </c>
      <c r="S58" s="100" t="s">
        <v>16</v>
      </c>
      <c r="T58" s="101" t="s">
        <v>3</v>
      </c>
      <c r="U58" s="292" t="s">
        <v>4</v>
      </c>
      <c r="V58" s="293"/>
    </row>
    <row r="59" spans="1:22" ht="39" customHeight="1" x14ac:dyDescent="0.2">
      <c r="A59" s="288"/>
      <c r="B59" s="329">
        <v>1</v>
      </c>
      <c r="C59" s="286" t="s">
        <v>70</v>
      </c>
      <c r="D59" s="286"/>
      <c r="E59" s="286"/>
      <c r="F59" s="286"/>
      <c r="G59" s="286"/>
      <c r="H59" s="286"/>
      <c r="I59" s="286"/>
      <c r="J59" s="286"/>
      <c r="K59" s="286"/>
      <c r="L59" s="286"/>
      <c r="M59" s="286"/>
      <c r="N59" s="286"/>
      <c r="O59" s="286"/>
      <c r="P59" s="331"/>
      <c r="Q59" s="135" t="s">
        <v>16</v>
      </c>
      <c r="R59" s="136"/>
      <c r="S59" s="136"/>
      <c r="T59" s="137"/>
      <c r="U59" s="181" t="s">
        <v>6</v>
      </c>
      <c r="V59" s="182"/>
    </row>
    <row r="60" spans="1:22" ht="39" customHeight="1" x14ac:dyDescent="0.2">
      <c r="A60" s="288"/>
      <c r="B60" s="330"/>
      <c r="C60" s="332"/>
      <c r="D60" s="332"/>
      <c r="E60" s="332"/>
      <c r="F60" s="332"/>
      <c r="G60" s="332"/>
      <c r="H60" s="332"/>
      <c r="I60" s="332"/>
      <c r="J60" s="332"/>
      <c r="K60" s="332"/>
      <c r="L60" s="332"/>
      <c r="M60" s="332"/>
      <c r="N60" s="332"/>
      <c r="O60" s="332"/>
      <c r="P60" s="333"/>
      <c r="Q60" s="138"/>
      <c r="R60" s="139"/>
      <c r="S60" s="139"/>
      <c r="T60" s="140"/>
      <c r="U60" s="183"/>
      <c r="V60" s="184"/>
    </row>
    <row r="61" spans="1:22" ht="39" customHeight="1" x14ac:dyDescent="0.2">
      <c r="A61" s="288"/>
      <c r="B61" s="330"/>
      <c r="C61" s="332"/>
      <c r="D61" s="332"/>
      <c r="E61" s="332"/>
      <c r="F61" s="332"/>
      <c r="G61" s="332"/>
      <c r="H61" s="332"/>
      <c r="I61" s="332"/>
      <c r="J61" s="332"/>
      <c r="K61" s="332"/>
      <c r="L61" s="332"/>
      <c r="M61" s="332"/>
      <c r="N61" s="332"/>
      <c r="O61" s="332"/>
      <c r="P61" s="333"/>
      <c r="Q61" s="138"/>
      <c r="R61" s="139"/>
      <c r="S61" s="139"/>
      <c r="T61" s="140"/>
      <c r="U61" s="193" t="s">
        <v>9</v>
      </c>
      <c r="V61" s="194"/>
    </row>
    <row r="62" spans="1:22" ht="12" customHeight="1" x14ac:dyDescent="0.2">
      <c r="A62" s="377"/>
      <c r="B62" s="330"/>
      <c r="C62" s="332"/>
      <c r="D62" s="332"/>
      <c r="E62" s="332"/>
      <c r="F62" s="332"/>
      <c r="G62" s="332"/>
      <c r="H62" s="332"/>
      <c r="I62" s="332"/>
      <c r="J62" s="332"/>
      <c r="K62" s="332"/>
      <c r="L62" s="332"/>
      <c r="M62" s="332"/>
      <c r="N62" s="332"/>
      <c r="O62" s="332"/>
      <c r="P62" s="333"/>
      <c r="Q62" s="138"/>
      <c r="R62" s="139"/>
      <c r="S62" s="139"/>
      <c r="T62" s="140"/>
      <c r="U62" s="195"/>
      <c r="V62" s="196"/>
    </row>
    <row r="63" spans="1:22" ht="47.25" customHeight="1" x14ac:dyDescent="0.2">
      <c r="A63" s="378"/>
      <c r="B63" s="107">
        <v>2</v>
      </c>
      <c r="C63" s="202" t="s">
        <v>247</v>
      </c>
      <c r="D63" s="202"/>
      <c r="E63" s="202"/>
      <c r="F63" s="202"/>
      <c r="G63" s="202"/>
      <c r="H63" s="202"/>
      <c r="I63" s="202"/>
      <c r="J63" s="202"/>
      <c r="K63" s="202"/>
      <c r="L63" s="202"/>
      <c r="M63" s="202"/>
      <c r="N63" s="202"/>
      <c r="O63" s="202"/>
      <c r="P63" s="203"/>
      <c r="Q63" s="334"/>
      <c r="R63" s="335"/>
      <c r="S63" s="335"/>
      <c r="T63" s="336"/>
      <c r="U63" s="320"/>
      <c r="V63" s="321"/>
    </row>
    <row r="64" spans="1:22" ht="33.75" customHeight="1" x14ac:dyDescent="0.2">
      <c r="A64" s="287" t="s">
        <v>34</v>
      </c>
      <c r="B64" s="290" t="s">
        <v>37</v>
      </c>
      <c r="C64" s="291"/>
      <c r="D64" s="291"/>
      <c r="E64" s="291"/>
      <c r="F64" s="291"/>
      <c r="G64" s="291"/>
      <c r="H64" s="291"/>
      <c r="I64" s="291"/>
      <c r="J64" s="291"/>
      <c r="K64" s="291"/>
      <c r="L64" s="291"/>
      <c r="M64" s="291"/>
      <c r="N64" s="291"/>
      <c r="O64" s="291"/>
      <c r="P64" s="291"/>
      <c r="Q64" s="99" t="s">
        <v>15</v>
      </c>
      <c r="R64" s="100" t="s">
        <v>2</v>
      </c>
      <c r="S64" s="100" t="s">
        <v>16</v>
      </c>
      <c r="T64" s="101" t="s">
        <v>3</v>
      </c>
      <c r="U64" s="292" t="s">
        <v>4</v>
      </c>
      <c r="V64" s="293"/>
    </row>
    <row r="65" spans="1:22" ht="39" customHeight="1" x14ac:dyDescent="0.2">
      <c r="A65" s="288"/>
      <c r="B65" s="329">
        <v>1</v>
      </c>
      <c r="C65" s="331" t="s">
        <v>71</v>
      </c>
      <c r="D65" s="339"/>
      <c r="E65" s="339"/>
      <c r="F65" s="339"/>
      <c r="G65" s="339"/>
      <c r="H65" s="339"/>
      <c r="I65" s="339"/>
      <c r="J65" s="339"/>
      <c r="K65" s="339"/>
      <c r="L65" s="339"/>
      <c r="M65" s="339"/>
      <c r="N65" s="339"/>
      <c r="O65" s="339"/>
      <c r="P65" s="339"/>
      <c r="Q65" s="135" t="s">
        <v>16</v>
      </c>
      <c r="R65" s="136"/>
      <c r="S65" s="136"/>
      <c r="T65" s="137"/>
      <c r="U65" s="181" t="s">
        <v>6</v>
      </c>
      <c r="V65" s="182"/>
    </row>
    <row r="66" spans="1:22" ht="32.25" customHeight="1" x14ac:dyDescent="0.2">
      <c r="A66" s="288"/>
      <c r="B66" s="330"/>
      <c r="C66" s="333"/>
      <c r="D66" s="340"/>
      <c r="E66" s="340"/>
      <c r="F66" s="340"/>
      <c r="G66" s="340"/>
      <c r="H66" s="340"/>
      <c r="I66" s="340"/>
      <c r="J66" s="340"/>
      <c r="K66" s="340"/>
      <c r="L66" s="340"/>
      <c r="M66" s="340"/>
      <c r="N66" s="340"/>
      <c r="O66" s="340"/>
      <c r="P66" s="340"/>
      <c r="Q66" s="138"/>
      <c r="R66" s="139"/>
      <c r="S66" s="139"/>
      <c r="T66" s="140"/>
      <c r="U66" s="183"/>
      <c r="V66" s="184"/>
    </row>
    <row r="67" spans="1:22" ht="54.75" customHeight="1" x14ac:dyDescent="0.2">
      <c r="A67" s="328"/>
      <c r="B67" s="107">
        <v>2</v>
      </c>
      <c r="C67" s="203" t="s">
        <v>248</v>
      </c>
      <c r="D67" s="242"/>
      <c r="E67" s="242"/>
      <c r="F67" s="242"/>
      <c r="G67" s="242"/>
      <c r="H67" s="242"/>
      <c r="I67" s="242"/>
      <c r="J67" s="242"/>
      <c r="K67" s="242"/>
      <c r="L67" s="242"/>
      <c r="M67" s="242"/>
      <c r="N67" s="242"/>
      <c r="O67" s="242"/>
      <c r="P67" s="242"/>
      <c r="Q67" s="334"/>
      <c r="R67" s="335"/>
      <c r="S67" s="335"/>
      <c r="T67" s="336"/>
      <c r="U67" s="362" t="s">
        <v>9</v>
      </c>
      <c r="V67" s="321"/>
    </row>
    <row r="68" spans="1:22" ht="21.75" customHeight="1" x14ac:dyDescent="0.2">
      <c r="A68" s="287" t="s">
        <v>34</v>
      </c>
      <c r="B68" s="290" t="s">
        <v>38</v>
      </c>
      <c r="C68" s="291"/>
      <c r="D68" s="291"/>
      <c r="E68" s="291"/>
      <c r="F68" s="291"/>
      <c r="G68" s="291"/>
      <c r="H68" s="291"/>
      <c r="I68" s="291"/>
      <c r="J68" s="291"/>
      <c r="K68" s="291"/>
      <c r="L68" s="291"/>
      <c r="M68" s="291"/>
      <c r="N68" s="291"/>
      <c r="O68" s="291"/>
      <c r="P68" s="291"/>
      <c r="Q68" s="99" t="s">
        <v>15</v>
      </c>
      <c r="R68" s="100" t="s">
        <v>2</v>
      </c>
      <c r="S68" s="100" t="s">
        <v>16</v>
      </c>
      <c r="T68" s="101" t="s">
        <v>3</v>
      </c>
      <c r="U68" s="298" t="s">
        <v>4</v>
      </c>
      <c r="V68" s="299"/>
    </row>
    <row r="69" spans="1:22" ht="39" customHeight="1" x14ac:dyDescent="0.2">
      <c r="A69" s="288"/>
      <c r="B69" s="329">
        <v>1</v>
      </c>
      <c r="C69" s="286" t="s">
        <v>70</v>
      </c>
      <c r="D69" s="286"/>
      <c r="E69" s="286"/>
      <c r="F69" s="286"/>
      <c r="G69" s="286"/>
      <c r="H69" s="286"/>
      <c r="I69" s="286"/>
      <c r="J69" s="286"/>
      <c r="K69" s="286"/>
      <c r="L69" s="286"/>
      <c r="M69" s="286"/>
      <c r="N69" s="286"/>
      <c r="O69" s="286"/>
      <c r="P69" s="331"/>
      <c r="Q69" s="135" t="s">
        <v>16</v>
      </c>
      <c r="R69" s="136"/>
      <c r="S69" s="136"/>
      <c r="T69" s="137"/>
      <c r="U69" s="181" t="s">
        <v>6</v>
      </c>
      <c r="V69" s="182"/>
    </row>
    <row r="70" spans="1:22" ht="39" customHeight="1" x14ac:dyDescent="0.2">
      <c r="A70" s="288"/>
      <c r="B70" s="330"/>
      <c r="C70" s="332"/>
      <c r="D70" s="332"/>
      <c r="E70" s="332"/>
      <c r="F70" s="332"/>
      <c r="G70" s="332"/>
      <c r="H70" s="332"/>
      <c r="I70" s="332"/>
      <c r="J70" s="332"/>
      <c r="K70" s="332"/>
      <c r="L70" s="332"/>
      <c r="M70" s="332"/>
      <c r="N70" s="332"/>
      <c r="O70" s="332"/>
      <c r="P70" s="333"/>
      <c r="Q70" s="138"/>
      <c r="R70" s="139"/>
      <c r="S70" s="139"/>
      <c r="T70" s="140"/>
      <c r="U70" s="183"/>
      <c r="V70" s="184"/>
    </row>
    <row r="71" spans="1:22" ht="49.5" customHeight="1" x14ac:dyDescent="0.2">
      <c r="A71" s="288"/>
      <c r="B71" s="330"/>
      <c r="C71" s="332"/>
      <c r="D71" s="332"/>
      <c r="E71" s="332"/>
      <c r="F71" s="332"/>
      <c r="G71" s="332"/>
      <c r="H71" s="332"/>
      <c r="I71" s="332"/>
      <c r="J71" s="332"/>
      <c r="K71" s="332"/>
      <c r="L71" s="332"/>
      <c r="M71" s="332"/>
      <c r="N71" s="332"/>
      <c r="O71" s="332"/>
      <c r="P71" s="333"/>
      <c r="Q71" s="138"/>
      <c r="R71" s="139"/>
      <c r="S71" s="139"/>
      <c r="T71" s="140"/>
      <c r="U71" s="193" t="s">
        <v>9</v>
      </c>
      <c r="V71" s="194"/>
    </row>
    <row r="72" spans="1:22" ht="39" customHeight="1" x14ac:dyDescent="0.2">
      <c r="A72" s="328"/>
      <c r="B72" s="107">
        <v>2</v>
      </c>
      <c r="C72" s="202" t="s">
        <v>249</v>
      </c>
      <c r="D72" s="202"/>
      <c r="E72" s="202"/>
      <c r="F72" s="202"/>
      <c r="G72" s="202"/>
      <c r="H72" s="202"/>
      <c r="I72" s="202"/>
      <c r="J72" s="202"/>
      <c r="K72" s="202"/>
      <c r="L72" s="202"/>
      <c r="M72" s="202"/>
      <c r="N72" s="202"/>
      <c r="O72" s="202"/>
      <c r="P72" s="203"/>
      <c r="Q72" s="334"/>
      <c r="R72" s="335"/>
      <c r="S72" s="335"/>
      <c r="T72" s="336"/>
      <c r="U72" s="320"/>
      <c r="V72" s="321"/>
    </row>
    <row r="73" spans="1:22" ht="26.25" customHeight="1" x14ac:dyDescent="0.2">
      <c r="A73" s="287" t="s">
        <v>34</v>
      </c>
      <c r="B73" s="290" t="s">
        <v>39</v>
      </c>
      <c r="C73" s="291"/>
      <c r="D73" s="291"/>
      <c r="E73" s="291"/>
      <c r="F73" s="291"/>
      <c r="G73" s="291"/>
      <c r="H73" s="291"/>
      <c r="I73" s="291"/>
      <c r="J73" s="291"/>
      <c r="K73" s="291"/>
      <c r="L73" s="291"/>
      <c r="M73" s="291"/>
      <c r="N73" s="291"/>
      <c r="O73" s="291"/>
      <c r="P73" s="291"/>
      <c r="Q73" s="99" t="s">
        <v>15</v>
      </c>
      <c r="R73" s="100" t="s">
        <v>2</v>
      </c>
      <c r="S73" s="100" t="s">
        <v>16</v>
      </c>
      <c r="T73" s="101" t="s">
        <v>3</v>
      </c>
      <c r="U73" s="292" t="s">
        <v>4</v>
      </c>
      <c r="V73" s="293"/>
    </row>
    <row r="74" spans="1:22" ht="39" customHeight="1" x14ac:dyDescent="0.2">
      <c r="A74" s="288"/>
      <c r="B74" s="329">
        <v>1</v>
      </c>
      <c r="C74" s="286" t="s">
        <v>72</v>
      </c>
      <c r="D74" s="286"/>
      <c r="E74" s="286"/>
      <c r="F74" s="286"/>
      <c r="G74" s="286"/>
      <c r="H74" s="286"/>
      <c r="I74" s="286"/>
      <c r="J74" s="286"/>
      <c r="K74" s="286"/>
      <c r="L74" s="286"/>
      <c r="M74" s="286"/>
      <c r="N74" s="286"/>
      <c r="O74" s="286"/>
      <c r="P74" s="331"/>
      <c r="Q74" s="135" t="s">
        <v>16</v>
      </c>
      <c r="R74" s="136"/>
      <c r="S74" s="136"/>
      <c r="T74" s="137"/>
      <c r="U74" s="181" t="s">
        <v>6</v>
      </c>
      <c r="V74" s="182"/>
    </row>
    <row r="75" spans="1:22" ht="46.5" customHeight="1" x14ac:dyDescent="0.2">
      <c r="A75" s="288"/>
      <c r="B75" s="330"/>
      <c r="C75" s="332"/>
      <c r="D75" s="332"/>
      <c r="E75" s="332"/>
      <c r="F75" s="332"/>
      <c r="G75" s="332"/>
      <c r="H75" s="332"/>
      <c r="I75" s="332"/>
      <c r="J75" s="332"/>
      <c r="K75" s="332"/>
      <c r="L75" s="332"/>
      <c r="M75" s="332"/>
      <c r="N75" s="332"/>
      <c r="O75" s="332"/>
      <c r="P75" s="333"/>
      <c r="Q75" s="138"/>
      <c r="R75" s="139"/>
      <c r="S75" s="139"/>
      <c r="T75" s="140"/>
      <c r="U75" s="183"/>
      <c r="V75" s="184"/>
    </row>
    <row r="76" spans="1:22" ht="47.25" customHeight="1" x14ac:dyDescent="0.2">
      <c r="A76" s="328"/>
      <c r="B76" s="107">
        <v>2</v>
      </c>
      <c r="C76" s="202" t="s">
        <v>250</v>
      </c>
      <c r="D76" s="202"/>
      <c r="E76" s="202"/>
      <c r="F76" s="202"/>
      <c r="G76" s="202"/>
      <c r="H76" s="202"/>
      <c r="I76" s="202"/>
      <c r="J76" s="202"/>
      <c r="K76" s="202"/>
      <c r="L76" s="202"/>
      <c r="M76" s="202"/>
      <c r="N76" s="202"/>
      <c r="O76" s="202"/>
      <c r="P76" s="203"/>
      <c r="Q76" s="334"/>
      <c r="R76" s="335"/>
      <c r="S76" s="335"/>
      <c r="T76" s="336"/>
      <c r="U76" s="362" t="s">
        <v>9</v>
      </c>
      <c r="V76" s="321"/>
    </row>
    <row r="77" spans="1:22" ht="72.75" customHeight="1" x14ac:dyDescent="0.2">
      <c r="A77" s="379" t="s">
        <v>73</v>
      </c>
      <c r="B77" s="345" t="s">
        <v>61</v>
      </c>
      <c r="C77" s="346"/>
      <c r="D77" s="346"/>
      <c r="E77" s="346"/>
      <c r="F77" s="346"/>
      <c r="G77" s="346"/>
      <c r="H77" s="346"/>
      <c r="I77" s="346"/>
      <c r="J77" s="346"/>
      <c r="K77" s="347"/>
      <c r="L77" s="360" t="s">
        <v>62</v>
      </c>
      <c r="M77" s="360"/>
      <c r="N77" s="360"/>
      <c r="O77" s="360"/>
      <c r="P77" s="360"/>
      <c r="Q77" s="360"/>
      <c r="R77" s="360"/>
      <c r="S77" s="261" t="s">
        <v>63</v>
      </c>
      <c r="T77" s="262"/>
      <c r="U77" s="262"/>
      <c r="V77" s="263"/>
    </row>
    <row r="78" spans="1:22" ht="30" hidden="1" x14ac:dyDescent="0.25">
      <c r="A78" s="380"/>
      <c r="B78" s="348"/>
      <c r="C78" s="349"/>
      <c r="D78" s="349"/>
      <c r="E78" s="349"/>
      <c r="F78" s="349"/>
      <c r="G78" s="349"/>
      <c r="H78" s="349"/>
      <c r="I78" s="349"/>
      <c r="J78" s="349"/>
      <c r="K78" s="350"/>
      <c r="L78" s="276" t="s">
        <v>15</v>
      </c>
      <c r="M78" s="277"/>
      <c r="N78" s="277" t="s">
        <v>2</v>
      </c>
      <c r="O78" s="277"/>
      <c r="P78" s="278" t="s">
        <v>16</v>
      </c>
      <c r="Q78" s="279"/>
      <c r="R78" s="108" t="s">
        <v>3</v>
      </c>
      <c r="S78" s="264"/>
      <c r="T78" s="265"/>
      <c r="U78" s="265"/>
      <c r="V78" s="266"/>
    </row>
    <row r="79" spans="1:22" ht="72" customHeight="1" x14ac:dyDescent="0.2">
      <c r="A79" s="110" t="s">
        <v>46</v>
      </c>
      <c r="B79" s="185"/>
      <c r="C79" s="158"/>
      <c r="D79" s="158"/>
      <c r="E79" s="158"/>
      <c r="F79" s="158"/>
      <c r="G79" s="158"/>
      <c r="H79" s="158"/>
      <c r="I79" s="158"/>
      <c r="J79" s="158"/>
      <c r="K79" s="158"/>
      <c r="L79" s="157"/>
      <c r="M79" s="157"/>
      <c r="N79" s="157"/>
      <c r="O79" s="157"/>
      <c r="P79" s="157"/>
      <c r="Q79" s="157"/>
      <c r="R79" s="157"/>
      <c r="S79" s="192"/>
      <c r="T79" s="158"/>
      <c r="U79" s="158"/>
      <c r="V79" s="158"/>
    </row>
    <row r="80" spans="1:22" ht="70.5" customHeight="1" x14ac:dyDescent="0.2">
      <c r="A80" s="110" t="s">
        <v>47</v>
      </c>
      <c r="B80" s="185"/>
      <c r="C80" s="158"/>
      <c r="D80" s="158"/>
      <c r="E80" s="158"/>
      <c r="F80" s="158"/>
      <c r="G80" s="158"/>
      <c r="H80" s="158"/>
      <c r="I80" s="158"/>
      <c r="J80" s="158"/>
      <c r="K80" s="158"/>
      <c r="L80" s="157"/>
      <c r="M80" s="157"/>
      <c r="N80" s="157"/>
      <c r="O80" s="157"/>
      <c r="P80" s="157"/>
      <c r="Q80" s="157"/>
      <c r="R80" s="157"/>
      <c r="S80" s="186"/>
      <c r="T80" s="187"/>
      <c r="U80" s="187"/>
      <c r="V80" s="188"/>
    </row>
    <row r="81" spans="1:22" ht="72.75" customHeight="1" x14ac:dyDescent="0.2">
      <c r="A81" s="110" t="s">
        <v>48</v>
      </c>
      <c r="B81" s="185"/>
      <c r="C81" s="158"/>
      <c r="D81" s="158"/>
      <c r="E81" s="158"/>
      <c r="F81" s="158"/>
      <c r="G81" s="158"/>
      <c r="H81" s="158"/>
      <c r="I81" s="158"/>
      <c r="J81" s="158"/>
      <c r="K81" s="158"/>
      <c r="L81" s="157"/>
      <c r="M81" s="157"/>
      <c r="N81" s="157"/>
      <c r="O81" s="157"/>
      <c r="P81" s="157"/>
      <c r="Q81" s="157"/>
      <c r="R81" s="157"/>
      <c r="S81" s="192"/>
      <c r="T81" s="158"/>
      <c r="U81" s="158"/>
      <c r="V81" s="158"/>
    </row>
    <row r="82" spans="1:22" ht="47.25" customHeight="1" x14ac:dyDescent="0.2">
      <c r="A82" s="117"/>
      <c r="B82" s="185" t="s">
        <v>64</v>
      </c>
      <c r="C82" s="185"/>
      <c r="D82" s="185"/>
      <c r="E82" s="185"/>
      <c r="F82" s="185"/>
      <c r="G82" s="185"/>
      <c r="H82" s="185" t="s">
        <v>59</v>
      </c>
      <c r="I82" s="185"/>
      <c r="J82" s="185"/>
      <c r="K82" s="185"/>
      <c r="L82" s="185" t="s">
        <v>58</v>
      </c>
      <c r="M82" s="185"/>
      <c r="N82" s="185"/>
      <c r="O82" s="185"/>
      <c r="P82" s="185" t="s">
        <v>60</v>
      </c>
      <c r="Q82" s="185"/>
      <c r="R82" s="185"/>
      <c r="S82" s="283" t="s">
        <v>57</v>
      </c>
      <c r="T82" s="284"/>
      <c r="U82" s="285"/>
      <c r="V82" s="22" t="s">
        <v>58</v>
      </c>
    </row>
    <row r="83" spans="1:22" ht="72" customHeight="1" x14ac:dyDescent="0.2">
      <c r="A83" s="344" t="s">
        <v>74</v>
      </c>
      <c r="B83" s="273" t="s">
        <v>49</v>
      </c>
      <c r="C83" s="274"/>
      <c r="D83" s="274"/>
      <c r="E83" s="274"/>
      <c r="F83" s="274"/>
      <c r="G83" s="275"/>
      <c r="H83" s="253" t="s">
        <v>50</v>
      </c>
      <c r="I83" s="254"/>
      <c r="J83" s="254"/>
      <c r="K83" s="255"/>
      <c r="L83" s="253" t="s">
        <v>51</v>
      </c>
      <c r="M83" s="254"/>
      <c r="N83" s="254"/>
      <c r="O83" s="255"/>
      <c r="P83" s="253" t="s">
        <v>52</v>
      </c>
      <c r="Q83" s="254"/>
      <c r="R83" s="255"/>
      <c r="S83" s="253" t="s">
        <v>53</v>
      </c>
      <c r="T83" s="254"/>
      <c r="U83" s="255"/>
      <c r="V83" s="259" t="s">
        <v>245</v>
      </c>
    </row>
    <row r="84" spans="1:22" ht="72" hidden="1" customHeight="1" x14ac:dyDescent="0.2">
      <c r="A84" s="344"/>
      <c r="B84" s="111" t="s">
        <v>273</v>
      </c>
      <c r="C84" s="112" t="s">
        <v>262</v>
      </c>
      <c r="D84" s="112" t="s">
        <v>263</v>
      </c>
      <c r="E84" s="112" t="s">
        <v>264</v>
      </c>
      <c r="F84" s="112" t="s">
        <v>265</v>
      </c>
      <c r="G84" s="113" t="s">
        <v>266</v>
      </c>
      <c r="H84" s="256"/>
      <c r="I84" s="257"/>
      <c r="J84" s="257"/>
      <c r="K84" s="258"/>
      <c r="L84" s="256"/>
      <c r="M84" s="257"/>
      <c r="N84" s="257"/>
      <c r="O84" s="258"/>
      <c r="P84" s="114" t="s">
        <v>267</v>
      </c>
      <c r="Q84" s="115" t="s">
        <v>268</v>
      </c>
      <c r="R84" s="116"/>
      <c r="S84" s="256"/>
      <c r="T84" s="257"/>
      <c r="U84" s="258"/>
      <c r="V84" s="260"/>
    </row>
    <row r="85" spans="1:22" ht="69" customHeight="1" x14ac:dyDescent="0.2">
      <c r="A85" s="109" t="s">
        <v>46</v>
      </c>
      <c r="B85" s="157"/>
      <c r="C85" s="157"/>
      <c r="D85" s="157"/>
      <c r="E85" s="157"/>
      <c r="F85" s="157"/>
      <c r="G85" s="157"/>
      <c r="H85" s="158"/>
      <c r="I85" s="158"/>
      <c r="J85" s="158"/>
      <c r="K85" s="158"/>
      <c r="L85" s="158"/>
      <c r="M85" s="158"/>
      <c r="N85" s="158"/>
      <c r="O85" s="158"/>
      <c r="P85" s="157"/>
      <c r="Q85" s="157"/>
      <c r="R85" s="157"/>
      <c r="S85" s="192"/>
      <c r="T85" s="158"/>
      <c r="U85" s="158"/>
      <c r="V85" s="15"/>
    </row>
    <row r="86" spans="1:22" ht="72" customHeight="1" x14ac:dyDescent="0.2">
      <c r="A86" s="117" t="s">
        <v>47</v>
      </c>
      <c r="B86" s="157"/>
      <c r="C86" s="157"/>
      <c r="D86" s="157"/>
      <c r="E86" s="157"/>
      <c r="F86" s="157"/>
      <c r="G86" s="157"/>
      <c r="H86" s="158"/>
      <c r="I86" s="158"/>
      <c r="J86" s="158"/>
      <c r="K86" s="158"/>
      <c r="L86" s="158"/>
      <c r="M86" s="158"/>
      <c r="N86" s="158"/>
      <c r="O86" s="158"/>
      <c r="P86" s="157"/>
      <c r="Q86" s="157"/>
      <c r="R86" s="157"/>
      <c r="S86" s="192"/>
      <c r="T86" s="158"/>
      <c r="U86" s="158"/>
      <c r="V86" s="15"/>
    </row>
    <row r="87" spans="1:22" ht="68.25" customHeight="1" x14ac:dyDescent="0.2">
      <c r="A87" s="117" t="s">
        <v>48</v>
      </c>
      <c r="B87" s="157"/>
      <c r="C87" s="157"/>
      <c r="D87" s="157"/>
      <c r="E87" s="157"/>
      <c r="F87" s="157"/>
      <c r="G87" s="157"/>
      <c r="H87" s="158"/>
      <c r="I87" s="158"/>
      <c r="J87" s="158"/>
      <c r="K87" s="158"/>
      <c r="L87" s="158"/>
      <c r="M87" s="158"/>
      <c r="N87" s="158"/>
      <c r="O87" s="158"/>
      <c r="P87" s="157"/>
      <c r="Q87" s="157"/>
      <c r="R87" s="157"/>
      <c r="S87" s="192"/>
      <c r="T87" s="158"/>
      <c r="U87" s="158"/>
      <c r="V87" s="15"/>
    </row>
    <row r="88" spans="1:22" ht="14.25" hidden="1" x14ac:dyDescent="0.2">
      <c r="A88" s="59">
        <v>0.2</v>
      </c>
      <c r="B88" s="147" t="s">
        <v>1</v>
      </c>
      <c r="C88" s="148"/>
      <c r="D88" s="148"/>
      <c r="E88" s="148"/>
      <c r="F88" s="148"/>
      <c r="G88" s="148"/>
      <c r="H88" s="148"/>
      <c r="I88" s="148"/>
      <c r="J88" s="148"/>
      <c r="K88" s="148"/>
      <c r="L88" s="148"/>
      <c r="M88" s="148"/>
      <c r="N88" s="148"/>
      <c r="O88" s="148"/>
      <c r="P88" s="148"/>
      <c r="Q88" s="60">
        <f>COUNTIF(Q8,"Unsatisfactory")*A88</f>
        <v>0</v>
      </c>
      <c r="R88" s="60">
        <f>COUNTIF(Q8,"Growth Opportunity")*A88</f>
        <v>0</v>
      </c>
      <c r="S88" s="60">
        <f>COUNTIF(Q8,"Meets Expectations")*A88</f>
        <v>0.2</v>
      </c>
      <c r="T88" s="60">
        <f>COUNTIF(Q8,"Role Model")*A88</f>
        <v>0</v>
      </c>
      <c r="U88" s="61"/>
      <c r="V88" s="61"/>
    </row>
    <row r="89" spans="1:22" ht="14.25" hidden="1" x14ac:dyDescent="0.2">
      <c r="A89" s="59">
        <v>0.1</v>
      </c>
      <c r="B89" s="147" t="s">
        <v>11</v>
      </c>
      <c r="C89" s="148"/>
      <c r="D89" s="148"/>
      <c r="E89" s="148"/>
      <c r="F89" s="148"/>
      <c r="G89" s="148"/>
      <c r="H89" s="148"/>
      <c r="I89" s="148"/>
      <c r="J89" s="148"/>
      <c r="K89" s="148"/>
      <c r="L89" s="148"/>
      <c r="M89" s="148"/>
      <c r="N89" s="148"/>
      <c r="O89" s="148"/>
      <c r="P89" s="148"/>
      <c r="Q89" s="60">
        <f>COUNTIF(Q35,"Unsatisfactory")*A89</f>
        <v>0</v>
      </c>
      <c r="R89" s="60">
        <f>COUNTIF(Q35,"Growth Opportunity")*A89</f>
        <v>0</v>
      </c>
      <c r="S89" s="60">
        <f>COUNTIF(Q35,"Meets Expectations")*A89</f>
        <v>0.1</v>
      </c>
      <c r="T89" s="60">
        <f>COUNTIF(Q35,"Role Model")*A89</f>
        <v>0</v>
      </c>
      <c r="U89" s="61"/>
      <c r="V89" s="61"/>
    </row>
    <row r="90" spans="1:22" ht="14.25" hidden="1" x14ac:dyDescent="0.2">
      <c r="A90" s="59">
        <v>0.1</v>
      </c>
      <c r="B90" s="147" t="s">
        <v>12</v>
      </c>
      <c r="C90" s="148"/>
      <c r="D90" s="148"/>
      <c r="E90" s="148"/>
      <c r="F90" s="148"/>
      <c r="G90" s="148"/>
      <c r="H90" s="148"/>
      <c r="I90" s="148"/>
      <c r="J90" s="148"/>
      <c r="K90" s="148"/>
      <c r="L90" s="148"/>
      <c r="M90" s="148"/>
      <c r="N90" s="148"/>
      <c r="O90" s="148"/>
      <c r="P90" s="148"/>
      <c r="Q90" s="60">
        <f>COUNTIF(Q41,"Unsatisfactory")*A90</f>
        <v>0</v>
      </c>
      <c r="R90" s="60">
        <f>COUNTIF(Q41,"Growth Opportunity")*A90</f>
        <v>0</v>
      </c>
      <c r="S90" s="60">
        <f>COUNTIF(Q41,"Meets Expectations")*A90</f>
        <v>0.1</v>
      </c>
      <c r="T90" s="60">
        <f>COUNTIF(Q41,"Role Model")*A90</f>
        <v>0</v>
      </c>
      <c r="U90" s="61"/>
      <c r="V90" s="61"/>
    </row>
    <row r="91" spans="1:22" ht="14.25" hidden="1" x14ac:dyDescent="0.2">
      <c r="A91" s="59">
        <v>0.1</v>
      </c>
      <c r="B91" s="147" t="s">
        <v>13</v>
      </c>
      <c r="C91" s="148"/>
      <c r="D91" s="148"/>
      <c r="E91" s="148"/>
      <c r="F91" s="148"/>
      <c r="G91" s="148"/>
      <c r="H91" s="148"/>
      <c r="I91" s="148"/>
      <c r="J91" s="148"/>
      <c r="K91" s="148"/>
      <c r="L91" s="148"/>
      <c r="M91" s="148"/>
      <c r="N91" s="148"/>
      <c r="O91" s="148"/>
      <c r="P91" s="148"/>
      <c r="Q91" s="60">
        <f>COUNTIF(Q48,"Unsatisfactory")*A91</f>
        <v>0</v>
      </c>
      <c r="R91" s="60">
        <f>COUNTIF(Q48,"Growth Opportunity")*A91</f>
        <v>0</v>
      </c>
      <c r="S91" s="60">
        <f>COUNTIF(Q48,"Meets Expectations")*A91</f>
        <v>0.1</v>
      </c>
      <c r="T91" s="60">
        <f>COUNTIF(Q48,"Role Model")*A91</f>
        <v>0</v>
      </c>
      <c r="U91" s="61"/>
      <c r="V91" s="61"/>
    </row>
    <row r="92" spans="1:22" ht="14.25" hidden="1" x14ac:dyDescent="0.2">
      <c r="A92" s="59">
        <v>0.1</v>
      </c>
      <c r="B92" s="147" t="s">
        <v>35</v>
      </c>
      <c r="C92" s="148"/>
      <c r="D92" s="148"/>
      <c r="E92" s="148"/>
      <c r="F92" s="148"/>
      <c r="G92" s="148"/>
      <c r="H92" s="148"/>
      <c r="I92" s="148"/>
      <c r="J92" s="148"/>
      <c r="K92" s="148"/>
      <c r="L92" s="148"/>
      <c r="M92" s="148"/>
      <c r="N92" s="148"/>
      <c r="O92" s="148"/>
      <c r="P92" s="148"/>
      <c r="Q92" s="60">
        <f>COUNTIF(Q54,"Unsatisfactory")*A92</f>
        <v>0</v>
      </c>
      <c r="R92" s="60">
        <f>COUNTIF(Q54,"Growth Opportunity")*A92</f>
        <v>0</v>
      </c>
      <c r="S92" s="60">
        <f>COUNTIF(Q54,"Meets Expectations")*A92</f>
        <v>0.1</v>
      </c>
      <c r="T92" s="60">
        <f>COUNTIF(Q54,"Role Model")*A92</f>
        <v>0</v>
      </c>
      <c r="U92" s="61"/>
      <c r="V92" s="61"/>
    </row>
    <row r="93" spans="1:22" ht="14.25" hidden="1" x14ac:dyDescent="0.2">
      <c r="A93" s="59">
        <v>0.1</v>
      </c>
      <c r="B93" s="147" t="s">
        <v>36</v>
      </c>
      <c r="C93" s="148"/>
      <c r="D93" s="148"/>
      <c r="E93" s="148"/>
      <c r="F93" s="148"/>
      <c r="G93" s="148"/>
      <c r="H93" s="148"/>
      <c r="I93" s="148"/>
      <c r="J93" s="148"/>
      <c r="K93" s="148"/>
      <c r="L93" s="148"/>
      <c r="M93" s="148"/>
      <c r="N93" s="148"/>
      <c r="O93" s="148"/>
      <c r="P93" s="148"/>
      <c r="Q93" s="60">
        <f>COUNTIF(Q59,"Unsatisfactory")*A93</f>
        <v>0</v>
      </c>
      <c r="R93" s="60">
        <f>COUNTIF(Q59,"Growth Opportunity")*A93</f>
        <v>0</v>
      </c>
      <c r="S93" s="60">
        <f>COUNTIF(Q59,"Meets Expectations")*A93</f>
        <v>0.1</v>
      </c>
      <c r="T93" s="60">
        <f>COUNTIF(Q59,"Role Model")*A93</f>
        <v>0</v>
      </c>
      <c r="U93" s="61"/>
      <c r="V93" s="61"/>
    </row>
    <row r="94" spans="1:22" ht="14.25" hidden="1" x14ac:dyDescent="0.2">
      <c r="A94" s="59">
        <v>0.1</v>
      </c>
      <c r="B94" s="147" t="s">
        <v>37</v>
      </c>
      <c r="C94" s="148"/>
      <c r="D94" s="148"/>
      <c r="E94" s="148"/>
      <c r="F94" s="148"/>
      <c r="G94" s="148"/>
      <c r="H94" s="148"/>
      <c r="I94" s="148"/>
      <c r="J94" s="148"/>
      <c r="K94" s="148"/>
      <c r="L94" s="148"/>
      <c r="M94" s="148"/>
      <c r="N94" s="148"/>
      <c r="O94" s="148"/>
      <c r="P94" s="148"/>
      <c r="Q94" s="60">
        <f>COUNTIF(Q65,"Unsatisfactory")*A94</f>
        <v>0</v>
      </c>
      <c r="R94" s="60">
        <f>COUNTIF(Q65,"Growth Opportunity")*A94</f>
        <v>0</v>
      </c>
      <c r="S94" s="60">
        <f>COUNTIF(Q65,"Meets Expectations")*A94</f>
        <v>0.1</v>
      </c>
      <c r="T94" s="60">
        <f>COUNTIF(Q65,"Role Model")*A94</f>
        <v>0</v>
      </c>
      <c r="U94" s="61"/>
      <c r="V94" s="61"/>
    </row>
    <row r="95" spans="1:22" ht="14.25" hidden="1" x14ac:dyDescent="0.2">
      <c r="A95" s="59">
        <v>0.1</v>
      </c>
      <c r="B95" s="147" t="s">
        <v>38</v>
      </c>
      <c r="C95" s="148"/>
      <c r="D95" s="148"/>
      <c r="E95" s="148"/>
      <c r="F95" s="148"/>
      <c r="G95" s="148"/>
      <c r="H95" s="148"/>
      <c r="I95" s="148"/>
      <c r="J95" s="148"/>
      <c r="K95" s="148"/>
      <c r="L95" s="148"/>
      <c r="M95" s="148"/>
      <c r="N95" s="148"/>
      <c r="O95" s="148"/>
      <c r="P95" s="148"/>
      <c r="Q95" s="60">
        <f>COUNTIF(Q69,"Unsatisfactory")*A95</f>
        <v>0</v>
      </c>
      <c r="R95" s="60">
        <f>COUNTIF(Q69,"Growth Opportunity")*A95</f>
        <v>0</v>
      </c>
      <c r="S95" s="60">
        <f>COUNTIF(Q69,"Meets Expectations")*A95</f>
        <v>0.1</v>
      </c>
      <c r="T95" s="60">
        <f>COUNTIF(Q69,"Role Model")*A95</f>
        <v>0</v>
      </c>
      <c r="U95" s="61"/>
      <c r="V95" s="61"/>
    </row>
    <row r="96" spans="1:22" ht="14.25" hidden="1" x14ac:dyDescent="0.2">
      <c r="A96" s="59">
        <v>0.1</v>
      </c>
      <c r="B96" s="147" t="s">
        <v>39</v>
      </c>
      <c r="C96" s="148"/>
      <c r="D96" s="148"/>
      <c r="E96" s="148"/>
      <c r="F96" s="148"/>
      <c r="G96" s="148"/>
      <c r="H96" s="148"/>
      <c r="I96" s="148"/>
      <c r="J96" s="148"/>
      <c r="K96" s="148"/>
      <c r="L96" s="148"/>
      <c r="M96" s="148"/>
      <c r="N96" s="148"/>
      <c r="O96" s="148"/>
      <c r="P96" s="148"/>
      <c r="Q96" s="60">
        <f>COUNTIF(Q74,"Unsatisfactory")*A96</f>
        <v>0</v>
      </c>
      <c r="R96" s="60">
        <f>COUNTIF(Q74,"Growth Opportunity")*A96</f>
        <v>0</v>
      </c>
      <c r="S96" s="60">
        <f>COUNTIF(Q74,"Meets Expectations")*A96</f>
        <v>0.1</v>
      </c>
      <c r="T96" s="60">
        <f>COUNTIF(Q74,"Role Model")*A96</f>
        <v>0</v>
      </c>
      <c r="U96" s="61"/>
      <c r="V96" s="61"/>
    </row>
    <row r="97" spans="1:22" ht="25.5" hidden="1" x14ac:dyDescent="0.35">
      <c r="A97" s="62">
        <f>SUM(A88:A96)</f>
        <v>0.99999999999999989</v>
      </c>
      <c r="B97" s="149" t="s">
        <v>40</v>
      </c>
      <c r="C97" s="150"/>
      <c r="D97" s="150"/>
      <c r="E97" s="150"/>
      <c r="F97" s="150"/>
      <c r="G97" s="150"/>
      <c r="H97" s="150"/>
      <c r="I97" s="150"/>
      <c r="J97" s="150"/>
      <c r="K97" s="150"/>
      <c r="L97" s="150"/>
      <c r="M97" s="150"/>
      <c r="N97" s="150"/>
      <c r="O97" s="150"/>
      <c r="P97" s="151"/>
      <c r="Q97" s="63">
        <f>SUM(Q88:Q96)*1</f>
        <v>0</v>
      </c>
      <c r="R97" s="63">
        <f>SUM(R88:R96)*2</f>
        <v>0</v>
      </c>
      <c r="S97" s="63">
        <f>SUM(S88:S96)*3</f>
        <v>2.9999999999999996</v>
      </c>
      <c r="T97" s="63">
        <f>SUM(T88:T96)*4</f>
        <v>0</v>
      </c>
      <c r="U97" s="64">
        <f>SUM(Q97:T97)</f>
        <v>2.9999999999999996</v>
      </c>
      <c r="V97" s="61"/>
    </row>
    <row r="98" spans="1:22" ht="14.25" customHeight="1" x14ac:dyDescent="0.2"/>
    <row r="99" spans="1:22" ht="18" customHeight="1" x14ac:dyDescent="0.2">
      <c r="B99" s="70"/>
      <c r="C99" s="70"/>
      <c r="D99" s="70"/>
      <c r="E99" s="70"/>
      <c r="F99" s="70"/>
      <c r="G99" s="70"/>
      <c r="H99" s="70"/>
      <c r="I99" s="70"/>
      <c r="J99" s="70"/>
      <c r="K99" s="70"/>
      <c r="L99" s="70"/>
      <c r="M99" s="70"/>
      <c r="N99" s="71"/>
      <c r="O99" s="71"/>
      <c r="P99" s="71"/>
      <c r="Q99" s="71"/>
      <c r="R99" s="71" t="s">
        <v>54</v>
      </c>
      <c r="S99" s="71"/>
      <c r="T99" s="72"/>
      <c r="U99" s="72" t="s">
        <v>55</v>
      </c>
      <c r="V99" s="72" t="s">
        <v>56</v>
      </c>
    </row>
    <row r="100" spans="1:22" ht="39" customHeight="1" x14ac:dyDescent="0.2">
      <c r="B100" s="73"/>
      <c r="C100" s="74"/>
      <c r="D100" s="75"/>
      <c r="E100" s="75"/>
      <c r="F100" s="75"/>
      <c r="G100" s="76"/>
      <c r="H100" s="76"/>
      <c r="I100" s="76"/>
      <c r="J100" s="76"/>
      <c r="K100" s="76"/>
      <c r="L100" s="76"/>
      <c r="M100" s="76"/>
      <c r="N100" s="76"/>
      <c r="O100" s="77"/>
      <c r="P100" s="78"/>
      <c r="Q100" s="78"/>
      <c r="R100" s="369" t="str">
        <f>IF(AND(U97&gt;=3.5),"Role Model",IF(AND(1.5&lt;U97, U97&lt;3.5),"Meets Expectations",IF(AND(0.5&lt;U97, U97&lt;=1.5),"Growth Opportunity",IF(AND(U97&lt;=0.5),"Unsatisfactory","?"))))</f>
        <v>Meets Expectations</v>
      </c>
      <c r="S100" s="369"/>
      <c r="T100" s="369"/>
      <c r="U100" s="120">
        <f>U97</f>
        <v>2.9999999999999996</v>
      </c>
      <c r="V100" s="121" t="str">
        <f>V82</f>
        <v>Target</v>
      </c>
    </row>
    <row r="101" spans="1:22" ht="17.25" customHeight="1" x14ac:dyDescent="0.25">
      <c r="B101" s="70"/>
      <c r="C101" s="70"/>
      <c r="D101" s="70"/>
      <c r="E101" s="70"/>
      <c r="F101" s="70"/>
      <c r="G101" s="70"/>
      <c r="H101" s="70"/>
      <c r="I101" s="70"/>
      <c r="J101" s="70"/>
      <c r="K101" s="70"/>
      <c r="L101" s="70"/>
      <c r="M101" s="70"/>
      <c r="N101" s="80"/>
      <c r="O101" s="80"/>
      <c r="P101" s="80"/>
      <c r="Q101" s="80"/>
      <c r="R101" s="133" t="s">
        <v>67</v>
      </c>
      <c r="S101" s="134"/>
      <c r="T101" s="134"/>
      <c r="U101" s="134"/>
      <c r="V101" s="134"/>
    </row>
  </sheetData>
  <sheetProtection password="CDAE" sheet="1" objects="1" scenarios="1" formatRows="0"/>
  <mergeCells count="176">
    <mergeCell ref="A83:A84"/>
    <mergeCell ref="H83:K84"/>
    <mergeCell ref="L83:O84"/>
    <mergeCell ref="S83:U84"/>
    <mergeCell ref="A77:A78"/>
    <mergeCell ref="B77:K78"/>
    <mergeCell ref="S77:V78"/>
    <mergeCell ref="L78:M78"/>
    <mergeCell ref="N78:O78"/>
    <mergeCell ref="P78:Q78"/>
    <mergeCell ref="B82:G82"/>
    <mergeCell ref="H82:K82"/>
    <mergeCell ref="L82:O82"/>
    <mergeCell ref="P82:R82"/>
    <mergeCell ref="S82:U82"/>
    <mergeCell ref="B80:K80"/>
    <mergeCell ref="L80:R80"/>
    <mergeCell ref="S80:V80"/>
    <mergeCell ref="B81:K81"/>
    <mergeCell ref="L81:R81"/>
    <mergeCell ref="S81:V81"/>
    <mergeCell ref="A73:A76"/>
    <mergeCell ref="B73:P73"/>
    <mergeCell ref="U73:V73"/>
    <mergeCell ref="B74:B75"/>
    <mergeCell ref="C74:P75"/>
    <mergeCell ref="Q74:T76"/>
    <mergeCell ref="U74:V75"/>
    <mergeCell ref="U76:V76"/>
    <mergeCell ref="C76:P76"/>
    <mergeCell ref="A68:A72"/>
    <mergeCell ref="B68:P68"/>
    <mergeCell ref="U68:V68"/>
    <mergeCell ref="B69:B71"/>
    <mergeCell ref="C69:P71"/>
    <mergeCell ref="Q69:T72"/>
    <mergeCell ref="U69:V70"/>
    <mergeCell ref="U71:V72"/>
    <mergeCell ref="C72:P72"/>
    <mergeCell ref="A58:A63"/>
    <mergeCell ref="A64:A67"/>
    <mergeCell ref="B64:P64"/>
    <mergeCell ref="U64:V64"/>
    <mergeCell ref="B65:B66"/>
    <mergeCell ref="C65:P66"/>
    <mergeCell ref="Q65:T67"/>
    <mergeCell ref="U65:V66"/>
    <mergeCell ref="U67:V67"/>
    <mergeCell ref="C67:P67"/>
    <mergeCell ref="A53:A57"/>
    <mergeCell ref="B53:P53"/>
    <mergeCell ref="U53:V53"/>
    <mergeCell ref="B54:B56"/>
    <mergeCell ref="C54:P56"/>
    <mergeCell ref="Q54:T57"/>
    <mergeCell ref="U54:V55"/>
    <mergeCell ref="U56:V57"/>
    <mergeCell ref="C57:P57"/>
    <mergeCell ref="R101:V101"/>
    <mergeCell ref="C11:P11"/>
    <mergeCell ref="C24:P24"/>
    <mergeCell ref="C30:P30"/>
    <mergeCell ref="C37:P37"/>
    <mergeCell ref="C38:P38"/>
    <mergeCell ref="U38:V39"/>
    <mergeCell ref="U35:V37"/>
    <mergeCell ref="B95:P95"/>
    <mergeCell ref="B96:P96"/>
    <mergeCell ref="B97:P97"/>
    <mergeCell ref="R100:T100"/>
    <mergeCell ref="B89:P89"/>
    <mergeCell ref="B90:P90"/>
    <mergeCell ref="B91:P91"/>
    <mergeCell ref="B92:P92"/>
    <mergeCell ref="B93:P93"/>
    <mergeCell ref="B94:P94"/>
    <mergeCell ref="B87:G87"/>
    <mergeCell ref="H87:K87"/>
    <mergeCell ref="L87:O87"/>
    <mergeCell ref="P87:R87"/>
    <mergeCell ref="S87:U87"/>
    <mergeCell ref="B88:P88"/>
    <mergeCell ref="C50:P50"/>
    <mergeCell ref="B85:G85"/>
    <mergeCell ref="H85:K85"/>
    <mergeCell ref="L85:O85"/>
    <mergeCell ref="P85:R85"/>
    <mergeCell ref="S85:U85"/>
    <mergeCell ref="B86:G86"/>
    <mergeCell ref="H86:K86"/>
    <mergeCell ref="L86:O86"/>
    <mergeCell ref="P86:R86"/>
    <mergeCell ref="S86:U86"/>
    <mergeCell ref="B58:P58"/>
    <mergeCell ref="U58:V58"/>
    <mergeCell ref="B59:B62"/>
    <mergeCell ref="C59:P62"/>
    <mergeCell ref="Q59:T63"/>
    <mergeCell ref="U59:V60"/>
    <mergeCell ref="U61:V63"/>
    <mergeCell ref="C63:P63"/>
    <mergeCell ref="V83:V84"/>
    <mergeCell ref="P83:R83"/>
    <mergeCell ref="B83:G83"/>
    <mergeCell ref="C31:P31"/>
    <mergeCell ref="L77:R77"/>
    <mergeCell ref="B79:K79"/>
    <mergeCell ref="L79:R79"/>
    <mergeCell ref="S79:V79"/>
    <mergeCell ref="U44:V46"/>
    <mergeCell ref="C45:P45"/>
    <mergeCell ref="C46:P46"/>
    <mergeCell ref="A47:A52"/>
    <mergeCell ref="B47:P47"/>
    <mergeCell ref="U47:V47"/>
    <mergeCell ref="C48:P48"/>
    <mergeCell ref="Q48:T52"/>
    <mergeCell ref="U48:V49"/>
    <mergeCell ref="C49:P49"/>
    <mergeCell ref="A40:A46"/>
    <mergeCell ref="B40:P40"/>
    <mergeCell ref="U40:V40"/>
    <mergeCell ref="C41:P41"/>
    <mergeCell ref="Q41:T46"/>
    <mergeCell ref="U41:V43"/>
    <mergeCell ref="C42:P42"/>
    <mergeCell ref="C43:P43"/>
    <mergeCell ref="C44:P44"/>
    <mergeCell ref="C19:P19"/>
    <mergeCell ref="C13:P13"/>
    <mergeCell ref="C14:P14"/>
    <mergeCell ref="C15:P15"/>
    <mergeCell ref="U50:V52"/>
    <mergeCell ref="C51:P51"/>
    <mergeCell ref="C52:P52"/>
    <mergeCell ref="A34:A39"/>
    <mergeCell ref="B34:P34"/>
    <mergeCell ref="U34:V34"/>
    <mergeCell ref="C35:P35"/>
    <mergeCell ref="Q35:T39"/>
    <mergeCell ref="C36:P36"/>
    <mergeCell ref="C39:P39"/>
    <mergeCell ref="U20:V33"/>
    <mergeCell ref="C21:P21"/>
    <mergeCell ref="C22:P22"/>
    <mergeCell ref="C23:P23"/>
    <mergeCell ref="C25:P25"/>
    <mergeCell ref="C33:P33"/>
    <mergeCell ref="C26:P26"/>
    <mergeCell ref="C27:P27"/>
    <mergeCell ref="C28:P28"/>
    <mergeCell ref="C29:P29"/>
    <mergeCell ref="C20:P20"/>
    <mergeCell ref="C32:P32"/>
    <mergeCell ref="A1:G1"/>
    <mergeCell ref="H1:P1"/>
    <mergeCell ref="Q1:R1"/>
    <mergeCell ref="A2:G2"/>
    <mergeCell ref="H2:P2"/>
    <mergeCell ref="Q2:R2"/>
    <mergeCell ref="C9:P9"/>
    <mergeCell ref="C10:P10"/>
    <mergeCell ref="C12:P12"/>
    <mergeCell ref="A3:G3"/>
    <mergeCell ref="H3:P3"/>
    <mergeCell ref="C5:V5"/>
    <mergeCell ref="C6:V6"/>
    <mergeCell ref="A7:A33"/>
    <mergeCell ref="B7:P7"/>
    <mergeCell ref="U7:V7"/>
    <mergeCell ref="C8:P8"/>
    <mergeCell ref="Q8:T33"/>
    <mergeCell ref="U8:V19"/>
    <mergeCell ref="C16:P16"/>
    <mergeCell ref="C17:P17"/>
    <mergeCell ref="C18:P18"/>
  </mergeCells>
  <dataValidations count="12">
    <dataValidation type="list" allowBlank="1" showInputMessage="1" showErrorMessage="1" sqref="Q48:T52 Q54:T57">
      <formula1>$Q$47:$T$47</formula1>
    </dataValidation>
    <dataValidation type="list" allowBlank="1" showInputMessage="1" showErrorMessage="1" sqref="Q41:T46">
      <formula1>$Q$40:$T$40</formula1>
    </dataValidation>
    <dataValidation type="list" allowBlank="1" showInputMessage="1" showErrorMessage="1" sqref="AOK62185:AON62185 AEO62185:AER62185 US62185:UV62185 KW62185:KZ62185 Q62195:T62195 WDQ979681:WDT979682 VTU979681:VTX979682 VJY979681:VKB979682 VAC979681:VAF979682 UQG979681:UQJ979682 UGK979681:UGN979682 TWO979681:TWR979682 TMS979681:TMV979682 TCW979681:TCZ979682 STA979681:STD979682 SJE979681:SJH979682 RZI979681:RZL979682 RPM979681:RPP979682 RFQ979681:RFT979682 QVU979681:QVX979682 QLY979681:QMB979682 QCC979681:QCF979682 PSG979681:PSJ979682 PIK979681:PIN979682 OYO979681:OYR979682 OOS979681:OOV979682 OEW979681:OEZ979682 NVA979681:NVD979682 NLE979681:NLH979682 NBI979681:NBL979682 MRM979681:MRP979682 MHQ979681:MHT979682 LXU979681:LXX979682 LNY979681:LOB979682 LEC979681:LEF979682 KUG979681:KUJ979682 KKK979681:KKN979682 KAO979681:KAR979682 JQS979681:JQV979682 JGW979681:JGZ979682 IXA979681:IXD979682 INE979681:INH979682 IDI979681:IDL979682 HTM979681:HTP979682 HJQ979681:HJT979682 GZU979681:GZX979682 GPY979681:GQB979682 GGC979681:GGF979682 FWG979681:FWJ979682 FMK979681:FMN979682 FCO979681:FCR979682 ESS979681:ESV979682 EIW979681:EIZ979682 DZA979681:DZD979682 DPE979681:DPH979682 DFI979681:DFL979682 CVM979681:CVP979682 CLQ979681:CLT979682 CBU979681:CBX979682 BRY979681:BSB979682 BIC979681:BIF979682 AYG979681:AYJ979682 AOK979681:AON979682 AEO979681:AER979682 US979681:UV979682 KW979681:KZ979682 BA979681:BD979682 Q979691:T979692 WDQ914145:WDT914146 VTU914145:VTX914146 VJY914145:VKB914146 VAC914145:VAF914146 UQG914145:UQJ914146 UGK914145:UGN914146 TWO914145:TWR914146 TMS914145:TMV914146 TCW914145:TCZ914146 STA914145:STD914146 SJE914145:SJH914146 RZI914145:RZL914146 RPM914145:RPP914146 RFQ914145:RFT914146 QVU914145:QVX914146 QLY914145:QMB914146 QCC914145:QCF914146 PSG914145:PSJ914146 PIK914145:PIN914146 OYO914145:OYR914146 OOS914145:OOV914146 OEW914145:OEZ914146 NVA914145:NVD914146 NLE914145:NLH914146 NBI914145:NBL914146 MRM914145:MRP914146 MHQ914145:MHT914146 LXU914145:LXX914146 LNY914145:LOB914146 LEC914145:LEF914146 KUG914145:KUJ914146 KKK914145:KKN914146 KAO914145:KAR914146 JQS914145:JQV914146 JGW914145:JGZ914146 IXA914145:IXD914146 INE914145:INH914146 IDI914145:IDL914146 HTM914145:HTP914146 HJQ914145:HJT914146 GZU914145:GZX914146 GPY914145:GQB914146 GGC914145:GGF914146 FWG914145:FWJ914146 FMK914145:FMN914146 FCO914145:FCR914146 ESS914145:ESV914146 EIW914145:EIZ914146 DZA914145:DZD914146 DPE914145:DPH914146 DFI914145:DFL914146 CVM914145:CVP914146 CLQ914145:CLT914146 CBU914145:CBX914146 BRY914145:BSB914146 BIC914145:BIF914146 AYG914145:AYJ914146 AOK914145:AON914146 AEO914145:AER914146 US914145:UV914146 KW914145:KZ914146 BA914145:BD914146 Q914155:T914156 WDQ848609:WDT848610 VTU848609:VTX848610 VJY848609:VKB848610 VAC848609:VAF848610 UQG848609:UQJ848610 UGK848609:UGN848610 TWO848609:TWR848610 TMS848609:TMV848610 TCW848609:TCZ848610 STA848609:STD848610 SJE848609:SJH848610 RZI848609:RZL848610 RPM848609:RPP848610 RFQ848609:RFT848610 QVU848609:QVX848610 QLY848609:QMB848610 QCC848609:QCF848610 PSG848609:PSJ848610 PIK848609:PIN848610 OYO848609:OYR848610 OOS848609:OOV848610 OEW848609:OEZ848610 NVA848609:NVD848610 NLE848609:NLH848610 NBI848609:NBL848610 MRM848609:MRP848610 MHQ848609:MHT848610 LXU848609:LXX848610 LNY848609:LOB848610 LEC848609:LEF848610 KUG848609:KUJ848610 KKK848609:KKN848610 KAO848609:KAR848610 JQS848609:JQV848610 JGW848609:JGZ848610 IXA848609:IXD848610 INE848609:INH848610 IDI848609:IDL848610 HTM848609:HTP848610 HJQ848609:HJT848610 GZU848609:GZX848610 GPY848609:GQB848610 GGC848609:GGF848610 FWG848609:FWJ848610 FMK848609:FMN848610 FCO848609:FCR848610 ESS848609:ESV848610 EIW848609:EIZ848610 DZA848609:DZD848610 DPE848609:DPH848610 DFI848609:DFL848610 CVM848609:CVP848610 CLQ848609:CLT848610 CBU848609:CBX848610 BRY848609:BSB848610 BIC848609:BIF848610 AYG848609:AYJ848610 AOK848609:AON848610 AEO848609:AER848610 US848609:UV848610 KW848609:KZ848610 BA848609:BD848610 Q848619:T848620 WDQ783073:WDT783074 VTU783073:VTX783074 VJY783073:VKB783074 VAC783073:VAF783074 UQG783073:UQJ783074 UGK783073:UGN783074 TWO783073:TWR783074 TMS783073:TMV783074 TCW783073:TCZ783074 STA783073:STD783074 SJE783073:SJH783074 RZI783073:RZL783074 RPM783073:RPP783074 RFQ783073:RFT783074 QVU783073:QVX783074 QLY783073:QMB783074 QCC783073:QCF783074 PSG783073:PSJ783074 PIK783073:PIN783074 OYO783073:OYR783074 OOS783073:OOV783074 OEW783073:OEZ783074 NVA783073:NVD783074 NLE783073:NLH783074 NBI783073:NBL783074 MRM783073:MRP783074 MHQ783073:MHT783074 LXU783073:LXX783074 LNY783073:LOB783074 LEC783073:LEF783074 KUG783073:KUJ783074 KKK783073:KKN783074 KAO783073:KAR783074 JQS783073:JQV783074 JGW783073:JGZ783074 IXA783073:IXD783074 INE783073:INH783074 IDI783073:IDL783074 HTM783073:HTP783074 HJQ783073:HJT783074 GZU783073:GZX783074 GPY783073:GQB783074 GGC783073:GGF783074 FWG783073:FWJ783074 FMK783073:FMN783074 FCO783073:FCR783074 ESS783073:ESV783074 EIW783073:EIZ783074 DZA783073:DZD783074 DPE783073:DPH783074 DFI783073:DFL783074 CVM783073:CVP783074 CLQ783073:CLT783074 CBU783073:CBX783074 BRY783073:BSB783074 BIC783073:BIF783074 AYG783073:AYJ783074 AOK783073:AON783074 AEO783073:AER783074 US783073:UV783074 KW783073:KZ783074 BA783073:BD783074 Q783083:T783084 WDQ717537:WDT717538 VTU717537:VTX717538 VJY717537:VKB717538 VAC717537:VAF717538 UQG717537:UQJ717538 UGK717537:UGN717538 TWO717537:TWR717538 TMS717537:TMV717538 TCW717537:TCZ717538 STA717537:STD717538 SJE717537:SJH717538 RZI717537:RZL717538 RPM717537:RPP717538 RFQ717537:RFT717538 QVU717537:QVX717538 QLY717537:QMB717538 QCC717537:QCF717538 PSG717537:PSJ717538 PIK717537:PIN717538 OYO717537:OYR717538 OOS717537:OOV717538 OEW717537:OEZ717538 NVA717537:NVD717538 NLE717537:NLH717538 NBI717537:NBL717538 MRM717537:MRP717538 MHQ717537:MHT717538 LXU717537:LXX717538 LNY717537:LOB717538 LEC717537:LEF717538 KUG717537:KUJ717538 KKK717537:KKN717538 KAO717537:KAR717538 JQS717537:JQV717538 JGW717537:JGZ717538 IXA717537:IXD717538 INE717537:INH717538 IDI717537:IDL717538 HTM717537:HTP717538 HJQ717537:HJT717538 GZU717537:GZX717538 GPY717537:GQB717538 GGC717537:GGF717538 FWG717537:FWJ717538 FMK717537:FMN717538 FCO717537:FCR717538 ESS717537:ESV717538 EIW717537:EIZ717538 DZA717537:DZD717538 DPE717537:DPH717538 DFI717537:DFL717538 CVM717537:CVP717538 CLQ717537:CLT717538 CBU717537:CBX717538 BRY717537:BSB717538 BIC717537:BIF717538 AYG717537:AYJ717538 AOK717537:AON717538 AEO717537:AER717538 US717537:UV717538 KW717537:KZ717538 BA717537:BD717538 Q717547:T717548 WDQ652001:WDT652002 VTU652001:VTX652002 VJY652001:VKB652002 VAC652001:VAF652002 UQG652001:UQJ652002 UGK652001:UGN652002 TWO652001:TWR652002 TMS652001:TMV652002 TCW652001:TCZ652002 STA652001:STD652002 SJE652001:SJH652002 RZI652001:RZL652002 RPM652001:RPP652002 RFQ652001:RFT652002 QVU652001:QVX652002 QLY652001:QMB652002 QCC652001:QCF652002 PSG652001:PSJ652002 PIK652001:PIN652002 OYO652001:OYR652002 OOS652001:OOV652002 OEW652001:OEZ652002 NVA652001:NVD652002 NLE652001:NLH652002 NBI652001:NBL652002 MRM652001:MRP652002 MHQ652001:MHT652002 LXU652001:LXX652002 LNY652001:LOB652002 LEC652001:LEF652002 KUG652001:KUJ652002 KKK652001:KKN652002 KAO652001:KAR652002 JQS652001:JQV652002 JGW652001:JGZ652002 IXA652001:IXD652002 INE652001:INH652002 IDI652001:IDL652002 HTM652001:HTP652002 HJQ652001:HJT652002 GZU652001:GZX652002 GPY652001:GQB652002 GGC652001:GGF652002 FWG652001:FWJ652002 FMK652001:FMN652002 FCO652001:FCR652002 ESS652001:ESV652002 EIW652001:EIZ652002 DZA652001:DZD652002 DPE652001:DPH652002 DFI652001:DFL652002 CVM652001:CVP652002 CLQ652001:CLT652002 CBU652001:CBX652002 BRY652001:BSB652002 BIC652001:BIF652002 AYG652001:AYJ652002 AOK652001:AON652002 AEO652001:AER652002 US652001:UV652002 KW652001:KZ652002 BA652001:BD652002 Q652011:T652012 WDQ586465:WDT586466 VTU586465:VTX586466 VJY586465:VKB586466 VAC586465:VAF586466 UQG586465:UQJ586466 UGK586465:UGN586466 TWO586465:TWR586466 TMS586465:TMV586466 TCW586465:TCZ586466 STA586465:STD586466 SJE586465:SJH586466 RZI586465:RZL586466 RPM586465:RPP586466 RFQ586465:RFT586466 QVU586465:QVX586466 QLY586465:QMB586466 QCC586465:QCF586466 PSG586465:PSJ586466 PIK586465:PIN586466 OYO586465:OYR586466 OOS586465:OOV586466 OEW586465:OEZ586466 NVA586465:NVD586466 NLE586465:NLH586466 NBI586465:NBL586466 MRM586465:MRP586466 MHQ586465:MHT586466 LXU586465:LXX586466 LNY586465:LOB586466 LEC586465:LEF586466 KUG586465:KUJ586466 KKK586465:KKN586466 KAO586465:KAR586466 JQS586465:JQV586466 JGW586465:JGZ586466 IXA586465:IXD586466 INE586465:INH586466 IDI586465:IDL586466 HTM586465:HTP586466 HJQ586465:HJT586466 GZU586465:GZX586466 GPY586465:GQB586466 GGC586465:GGF586466 FWG586465:FWJ586466 FMK586465:FMN586466 FCO586465:FCR586466 ESS586465:ESV586466 EIW586465:EIZ586466 DZA586465:DZD586466 DPE586465:DPH586466 DFI586465:DFL586466 CVM586465:CVP586466 CLQ586465:CLT586466 CBU586465:CBX586466 BRY586465:BSB586466 BIC586465:BIF586466 AYG586465:AYJ586466 AOK586465:AON586466 AEO586465:AER586466 US586465:UV586466 KW586465:KZ586466 BA586465:BD586466 Q586475:T586476 WDQ520929:WDT520930 VTU520929:VTX520930 VJY520929:VKB520930 VAC520929:VAF520930 UQG520929:UQJ520930 UGK520929:UGN520930 TWO520929:TWR520930 TMS520929:TMV520930 TCW520929:TCZ520930 STA520929:STD520930 SJE520929:SJH520930 RZI520929:RZL520930 RPM520929:RPP520930 RFQ520929:RFT520930 QVU520929:QVX520930 QLY520929:QMB520930 QCC520929:QCF520930 PSG520929:PSJ520930 PIK520929:PIN520930 OYO520929:OYR520930 OOS520929:OOV520930 OEW520929:OEZ520930 NVA520929:NVD520930 NLE520929:NLH520930 NBI520929:NBL520930 MRM520929:MRP520930 MHQ520929:MHT520930 LXU520929:LXX520930 LNY520929:LOB520930 LEC520929:LEF520930 KUG520929:KUJ520930 KKK520929:KKN520930 KAO520929:KAR520930 JQS520929:JQV520930 JGW520929:JGZ520930 IXA520929:IXD520930 INE520929:INH520930 IDI520929:IDL520930 HTM520929:HTP520930 HJQ520929:HJT520930 GZU520929:GZX520930 GPY520929:GQB520930 GGC520929:GGF520930 FWG520929:FWJ520930 FMK520929:FMN520930 FCO520929:FCR520930 ESS520929:ESV520930 EIW520929:EIZ520930 DZA520929:DZD520930 DPE520929:DPH520930 DFI520929:DFL520930 CVM520929:CVP520930 CLQ520929:CLT520930 CBU520929:CBX520930 BRY520929:BSB520930 BIC520929:BIF520930 AYG520929:AYJ520930 AOK520929:AON520930 AEO520929:AER520930 US520929:UV520930 KW520929:KZ520930 BA520929:BD520930 Q520939:T520940 WDQ455393:WDT455394 VTU455393:VTX455394 VJY455393:VKB455394 VAC455393:VAF455394 UQG455393:UQJ455394 UGK455393:UGN455394 TWO455393:TWR455394 TMS455393:TMV455394 TCW455393:TCZ455394 STA455393:STD455394 SJE455393:SJH455394 RZI455393:RZL455394 RPM455393:RPP455394 RFQ455393:RFT455394 QVU455393:QVX455394 QLY455393:QMB455394 QCC455393:QCF455394 PSG455393:PSJ455394 PIK455393:PIN455394 OYO455393:OYR455394 OOS455393:OOV455394 OEW455393:OEZ455394 NVA455393:NVD455394 NLE455393:NLH455394 NBI455393:NBL455394 MRM455393:MRP455394 MHQ455393:MHT455394 LXU455393:LXX455394 LNY455393:LOB455394 LEC455393:LEF455394 KUG455393:KUJ455394 KKK455393:KKN455394 KAO455393:KAR455394 JQS455393:JQV455394 JGW455393:JGZ455394 IXA455393:IXD455394 INE455393:INH455394 IDI455393:IDL455394 HTM455393:HTP455394 HJQ455393:HJT455394 GZU455393:GZX455394 GPY455393:GQB455394 GGC455393:GGF455394 FWG455393:FWJ455394 FMK455393:FMN455394 FCO455393:FCR455394 ESS455393:ESV455394 EIW455393:EIZ455394 DZA455393:DZD455394 DPE455393:DPH455394 DFI455393:DFL455394 CVM455393:CVP455394 CLQ455393:CLT455394 CBU455393:CBX455394 BRY455393:BSB455394 BIC455393:BIF455394 AYG455393:AYJ455394 AOK455393:AON455394 AEO455393:AER455394 US455393:UV455394 KW455393:KZ455394 BA455393:BD455394 Q455403:T455404 WDQ389857:WDT389858 VTU389857:VTX389858 VJY389857:VKB389858 VAC389857:VAF389858 UQG389857:UQJ389858 UGK389857:UGN389858 TWO389857:TWR389858 TMS389857:TMV389858 TCW389857:TCZ389858 STA389857:STD389858 SJE389857:SJH389858 RZI389857:RZL389858 RPM389857:RPP389858 RFQ389857:RFT389858 QVU389857:QVX389858 QLY389857:QMB389858 QCC389857:QCF389858 PSG389857:PSJ389858 PIK389857:PIN389858 OYO389857:OYR389858 OOS389857:OOV389858 OEW389857:OEZ389858 NVA389857:NVD389858 NLE389857:NLH389858 NBI389857:NBL389858 MRM389857:MRP389858 MHQ389857:MHT389858 LXU389857:LXX389858 LNY389857:LOB389858 LEC389857:LEF389858 KUG389857:KUJ389858 KKK389857:KKN389858 KAO389857:KAR389858 JQS389857:JQV389858 JGW389857:JGZ389858 IXA389857:IXD389858 INE389857:INH389858 IDI389857:IDL389858 HTM389857:HTP389858 HJQ389857:HJT389858 GZU389857:GZX389858 GPY389857:GQB389858 GGC389857:GGF389858 FWG389857:FWJ389858 FMK389857:FMN389858 FCO389857:FCR389858 ESS389857:ESV389858 EIW389857:EIZ389858 DZA389857:DZD389858 DPE389857:DPH389858 DFI389857:DFL389858 CVM389857:CVP389858 CLQ389857:CLT389858 CBU389857:CBX389858 BRY389857:BSB389858 BIC389857:BIF389858 AYG389857:AYJ389858 AOK389857:AON389858 AEO389857:AER389858 US389857:UV389858 KW389857:KZ389858 BA389857:BD389858 Q389867:T389868 WDQ324321:WDT324322 VTU324321:VTX324322 VJY324321:VKB324322 VAC324321:VAF324322 UQG324321:UQJ324322 UGK324321:UGN324322 TWO324321:TWR324322 TMS324321:TMV324322 TCW324321:TCZ324322 STA324321:STD324322 SJE324321:SJH324322 RZI324321:RZL324322 RPM324321:RPP324322 RFQ324321:RFT324322 QVU324321:QVX324322 QLY324321:QMB324322 QCC324321:QCF324322 PSG324321:PSJ324322 PIK324321:PIN324322 OYO324321:OYR324322 OOS324321:OOV324322 OEW324321:OEZ324322 NVA324321:NVD324322 NLE324321:NLH324322 NBI324321:NBL324322 MRM324321:MRP324322 MHQ324321:MHT324322 LXU324321:LXX324322 LNY324321:LOB324322 LEC324321:LEF324322 KUG324321:KUJ324322 KKK324321:KKN324322 KAO324321:KAR324322 JQS324321:JQV324322 JGW324321:JGZ324322 IXA324321:IXD324322 INE324321:INH324322 IDI324321:IDL324322 HTM324321:HTP324322 HJQ324321:HJT324322 GZU324321:GZX324322 GPY324321:GQB324322 GGC324321:GGF324322 FWG324321:FWJ324322 FMK324321:FMN324322 FCO324321:FCR324322 ESS324321:ESV324322 EIW324321:EIZ324322 DZA324321:DZD324322 DPE324321:DPH324322 DFI324321:DFL324322 CVM324321:CVP324322 CLQ324321:CLT324322 CBU324321:CBX324322 BRY324321:BSB324322 BIC324321:BIF324322 AYG324321:AYJ324322 AOK324321:AON324322 AEO324321:AER324322 US324321:UV324322 KW324321:KZ324322 BA324321:BD324322 Q324331:T324332 WDQ258785:WDT258786 VTU258785:VTX258786 VJY258785:VKB258786 VAC258785:VAF258786 UQG258785:UQJ258786 UGK258785:UGN258786 TWO258785:TWR258786 TMS258785:TMV258786 TCW258785:TCZ258786 STA258785:STD258786 SJE258785:SJH258786 RZI258785:RZL258786 RPM258785:RPP258786 RFQ258785:RFT258786 QVU258785:QVX258786 QLY258785:QMB258786 QCC258785:QCF258786 PSG258785:PSJ258786 PIK258785:PIN258786 OYO258785:OYR258786 OOS258785:OOV258786 OEW258785:OEZ258786 NVA258785:NVD258786 NLE258785:NLH258786 NBI258785:NBL258786 MRM258785:MRP258786 MHQ258785:MHT258786 LXU258785:LXX258786 LNY258785:LOB258786 LEC258785:LEF258786 KUG258785:KUJ258786 KKK258785:KKN258786 KAO258785:KAR258786 JQS258785:JQV258786 JGW258785:JGZ258786 IXA258785:IXD258786 INE258785:INH258786 IDI258785:IDL258786 HTM258785:HTP258786 HJQ258785:HJT258786 GZU258785:GZX258786 GPY258785:GQB258786 GGC258785:GGF258786 FWG258785:FWJ258786 FMK258785:FMN258786 FCO258785:FCR258786 ESS258785:ESV258786 EIW258785:EIZ258786 DZA258785:DZD258786 DPE258785:DPH258786 DFI258785:DFL258786 CVM258785:CVP258786 CLQ258785:CLT258786 CBU258785:CBX258786 BRY258785:BSB258786 BIC258785:BIF258786 AYG258785:AYJ258786 AOK258785:AON258786 AEO258785:AER258786 US258785:UV258786 KW258785:KZ258786 BA258785:BD258786 Q258795:T258796 WDQ193249:WDT193250 VTU193249:VTX193250 VJY193249:VKB193250 VAC193249:VAF193250 UQG193249:UQJ193250 UGK193249:UGN193250 TWO193249:TWR193250 TMS193249:TMV193250 TCW193249:TCZ193250 STA193249:STD193250 SJE193249:SJH193250 RZI193249:RZL193250 RPM193249:RPP193250 RFQ193249:RFT193250 QVU193249:QVX193250 QLY193249:QMB193250 QCC193249:QCF193250 PSG193249:PSJ193250 PIK193249:PIN193250 OYO193249:OYR193250 OOS193249:OOV193250 OEW193249:OEZ193250 NVA193249:NVD193250 NLE193249:NLH193250 NBI193249:NBL193250 MRM193249:MRP193250 MHQ193249:MHT193250 LXU193249:LXX193250 LNY193249:LOB193250 LEC193249:LEF193250 KUG193249:KUJ193250 KKK193249:KKN193250 KAO193249:KAR193250 JQS193249:JQV193250 JGW193249:JGZ193250 IXA193249:IXD193250 INE193249:INH193250 IDI193249:IDL193250 HTM193249:HTP193250 HJQ193249:HJT193250 GZU193249:GZX193250 GPY193249:GQB193250 GGC193249:GGF193250 FWG193249:FWJ193250 FMK193249:FMN193250 FCO193249:FCR193250 ESS193249:ESV193250 EIW193249:EIZ193250 DZA193249:DZD193250 DPE193249:DPH193250 DFI193249:DFL193250 CVM193249:CVP193250 CLQ193249:CLT193250 CBU193249:CBX193250 BRY193249:BSB193250 BIC193249:BIF193250 AYG193249:AYJ193250 AOK193249:AON193250 AEO193249:AER193250 US193249:UV193250 KW193249:KZ193250 BA193249:BD193250 Q193259:T193260 WDQ127713:WDT127714 VTU127713:VTX127714 VJY127713:VKB127714 VAC127713:VAF127714 UQG127713:UQJ127714 UGK127713:UGN127714 TWO127713:TWR127714 TMS127713:TMV127714 TCW127713:TCZ127714 STA127713:STD127714 SJE127713:SJH127714 RZI127713:RZL127714 RPM127713:RPP127714 RFQ127713:RFT127714 QVU127713:QVX127714 QLY127713:QMB127714 QCC127713:QCF127714 PSG127713:PSJ127714 PIK127713:PIN127714 OYO127713:OYR127714 OOS127713:OOV127714 OEW127713:OEZ127714 NVA127713:NVD127714 NLE127713:NLH127714 NBI127713:NBL127714 MRM127713:MRP127714 MHQ127713:MHT127714 LXU127713:LXX127714 LNY127713:LOB127714 LEC127713:LEF127714 KUG127713:KUJ127714 KKK127713:KKN127714 KAO127713:KAR127714 JQS127713:JQV127714 JGW127713:JGZ127714 IXA127713:IXD127714 INE127713:INH127714 IDI127713:IDL127714 HTM127713:HTP127714 HJQ127713:HJT127714 GZU127713:GZX127714 GPY127713:GQB127714 GGC127713:GGF127714 FWG127713:FWJ127714 FMK127713:FMN127714 FCO127713:FCR127714 ESS127713:ESV127714 EIW127713:EIZ127714 DZA127713:DZD127714 DPE127713:DPH127714 DFI127713:DFL127714 CVM127713:CVP127714 CLQ127713:CLT127714 CBU127713:CBX127714 BRY127713:BSB127714 BIC127713:BIF127714 AYG127713:AYJ127714 AOK127713:AON127714 AEO127713:AER127714 US127713:UV127714 KW127713:KZ127714 BA127713:BD127714 Q127723:T127724 WDQ62177:WDT62178 VTU62177:VTX62178 VJY62177:VKB62178 VAC62177:VAF62178 UQG62177:UQJ62178 UGK62177:UGN62178 TWO62177:TWR62178 TMS62177:TMV62178 TCW62177:TCZ62178 STA62177:STD62178 SJE62177:SJH62178 RZI62177:RZL62178 RPM62177:RPP62178 RFQ62177:RFT62178 QVU62177:QVX62178 QLY62177:QMB62178 QCC62177:QCF62178 PSG62177:PSJ62178 PIK62177:PIN62178 OYO62177:OYR62178 OOS62177:OOV62178 OEW62177:OEZ62178 NVA62177:NVD62178 NLE62177:NLH62178 NBI62177:NBL62178 MRM62177:MRP62178 MHQ62177:MHT62178 LXU62177:LXX62178 LNY62177:LOB62178 LEC62177:LEF62178 KUG62177:KUJ62178 KKK62177:KKN62178 KAO62177:KAR62178 JQS62177:JQV62178 JGW62177:JGZ62178 IXA62177:IXD62178 INE62177:INH62178 IDI62177:IDL62178 HTM62177:HTP62178 HJQ62177:HJT62178 GZU62177:GZX62178 GPY62177:GQB62178 GGC62177:GGF62178 FWG62177:FWJ62178 FMK62177:FMN62178 FCO62177:FCR62178 ESS62177:ESV62178 EIW62177:EIZ62178 DZA62177:DZD62178 DPE62177:DPH62178 DFI62177:DFL62178 CVM62177:CVP62178 CLQ62177:CLT62178 CBU62177:CBX62178 BRY62177:BSB62178 BIC62177:BIF62178 AYG62177:AYJ62178 AOK62177:AON62178 AEO62177:AER62178 US62177:UV62178 KW62177:KZ62178 BA62177:BD62178 Q62187:T62188 WDQ41:WDT42 VTU41:VTX42 VJY41:VKB42 VAC41:VAF42 UQG41:UQJ42 UGK41:UGN42 TWO41:TWR42 TMS41:TMV42 TCW41:TCZ42 STA41:STD42 SJE41:SJH42 RZI41:RZL42 RPM41:RPP42 RFQ41:RFT42 QVU41:QVX42 QLY41:QMB42 QCC41:QCF42 PSG41:PSJ42 PIK41:PIN42 OYO41:OYR42 OOS41:OOV42 OEW41:OEZ42 NVA41:NVD42 NLE41:NLH42 NBI41:NBL42 MRM41:MRP42 MHQ41:MHT42 LXU41:LXX42 LNY41:LOB42 LEC41:LEF42 KUG41:KUJ42 KKK41:KKN42 KAO41:KAR42 JQS41:JQV42 JGW41:JGZ42 IXA41:IXD42 INE41:INH42 IDI41:IDL42 HTM41:HTP42 HJQ41:HJT42 GZU41:GZX42 GPY41:GQB42 GGC41:GGF42 FWG41:FWJ42 FMK41:FMN42 FCO41:FCR42 ESS41:ESV42 EIW41:EIZ42 DZA41:DZD42 DPE41:DPH42 DFI41:DFL42 CVM41:CVP42 CLQ41:CLT42 CBU41:CBX42 BRY41:BSB42 BIC41:BIF42 AYG41:AYJ42 AOK41:AON42 AEO41:AER42 US41:UV42 KW41:KZ42 BA41:BD42 WDQ979677:WDT979678 VTU979677:VTX979678 VJY979677:VKB979678 VAC979677:VAF979678 UQG979677:UQJ979678 UGK979677:UGN979678 TWO979677:TWR979678 TMS979677:TMV979678 TCW979677:TCZ979678 STA979677:STD979678 SJE979677:SJH979678 RZI979677:RZL979678 RPM979677:RPP979678 RFQ979677:RFT979678 QVU979677:QVX979678 QLY979677:QMB979678 QCC979677:QCF979678 PSG979677:PSJ979678 PIK979677:PIN979678 OYO979677:OYR979678 OOS979677:OOV979678 OEW979677:OEZ979678 NVA979677:NVD979678 NLE979677:NLH979678 NBI979677:NBL979678 MRM979677:MRP979678 MHQ979677:MHT979678 LXU979677:LXX979678 LNY979677:LOB979678 LEC979677:LEF979678 KUG979677:KUJ979678 KKK979677:KKN979678 KAO979677:KAR979678 JQS979677:JQV979678 JGW979677:JGZ979678 IXA979677:IXD979678 INE979677:INH979678 IDI979677:IDL979678 HTM979677:HTP979678 HJQ979677:HJT979678 GZU979677:GZX979678 GPY979677:GQB979678 GGC979677:GGF979678 FWG979677:FWJ979678 FMK979677:FMN979678 FCO979677:FCR979678 ESS979677:ESV979678 EIW979677:EIZ979678 DZA979677:DZD979678 DPE979677:DPH979678 DFI979677:DFL979678 CVM979677:CVP979678 CLQ979677:CLT979678 CBU979677:CBX979678 BRY979677:BSB979678 BIC979677:BIF979678 AYG979677:AYJ979678 AOK979677:AON979678 AEO979677:AER979678 US979677:UV979678 KW979677:KZ979678 BA979677:BD979678 Q979687:T979688 WDQ914141:WDT914142 VTU914141:VTX914142 VJY914141:VKB914142 VAC914141:VAF914142 UQG914141:UQJ914142 UGK914141:UGN914142 TWO914141:TWR914142 TMS914141:TMV914142 TCW914141:TCZ914142 STA914141:STD914142 SJE914141:SJH914142 RZI914141:RZL914142 RPM914141:RPP914142 RFQ914141:RFT914142 QVU914141:QVX914142 QLY914141:QMB914142 QCC914141:QCF914142 PSG914141:PSJ914142 PIK914141:PIN914142 OYO914141:OYR914142 OOS914141:OOV914142 OEW914141:OEZ914142 NVA914141:NVD914142 NLE914141:NLH914142 NBI914141:NBL914142 MRM914141:MRP914142 MHQ914141:MHT914142 LXU914141:LXX914142 LNY914141:LOB914142 LEC914141:LEF914142 KUG914141:KUJ914142 KKK914141:KKN914142 KAO914141:KAR914142 JQS914141:JQV914142 JGW914141:JGZ914142 IXA914141:IXD914142 INE914141:INH914142 IDI914141:IDL914142 HTM914141:HTP914142 HJQ914141:HJT914142 GZU914141:GZX914142 GPY914141:GQB914142 GGC914141:GGF914142 FWG914141:FWJ914142 FMK914141:FMN914142 FCO914141:FCR914142 ESS914141:ESV914142 EIW914141:EIZ914142 DZA914141:DZD914142 DPE914141:DPH914142 DFI914141:DFL914142 CVM914141:CVP914142 CLQ914141:CLT914142 CBU914141:CBX914142 BRY914141:BSB914142 BIC914141:BIF914142 AYG914141:AYJ914142 AOK914141:AON914142 AEO914141:AER914142 US914141:UV914142 KW914141:KZ914142 BA914141:BD914142 Q914151:T914152 WDQ848605:WDT848606 VTU848605:VTX848606 VJY848605:VKB848606 VAC848605:VAF848606 UQG848605:UQJ848606 UGK848605:UGN848606 TWO848605:TWR848606 TMS848605:TMV848606 TCW848605:TCZ848606 STA848605:STD848606 SJE848605:SJH848606 RZI848605:RZL848606 RPM848605:RPP848606 RFQ848605:RFT848606 QVU848605:QVX848606 QLY848605:QMB848606 QCC848605:QCF848606 PSG848605:PSJ848606 PIK848605:PIN848606 OYO848605:OYR848606 OOS848605:OOV848606 OEW848605:OEZ848606 NVA848605:NVD848606 NLE848605:NLH848606 NBI848605:NBL848606 MRM848605:MRP848606 MHQ848605:MHT848606 LXU848605:LXX848606 LNY848605:LOB848606 LEC848605:LEF848606 KUG848605:KUJ848606 KKK848605:KKN848606 KAO848605:KAR848606 JQS848605:JQV848606 JGW848605:JGZ848606 IXA848605:IXD848606 INE848605:INH848606 IDI848605:IDL848606 HTM848605:HTP848606 HJQ848605:HJT848606 GZU848605:GZX848606 GPY848605:GQB848606 GGC848605:GGF848606 FWG848605:FWJ848606 FMK848605:FMN848606 FCO848605:FCR848606 ESS848605:ESV848606 EIW848605:EIZ848606 DZA848605:DZD848606 DPE848605:DPH848606 DFI848605:DFL848606 CVM848605:CVP848606 CLQ848605:CLT848606 CBU848605:CBX848606 BRY848605:BSB848606 BIC848605:BIF848606 AYG848605:AYJ848606 AOK848605:AON848606 AEO848605:AER848606 US848605:UV848606 KW848605:KZ848606 BA848605:BD848606 Q848615:T848616 WDQ783069:WDT783070 VTU783069:VTX783070 VJY783069:VKB783070 VAC783069:VAF783070 UQG783069:UQJ783070 UGK783069:UGN783070 TWO783069:TWR783070 TMS783069:TMV783070 TCW783069:TCZ783070 STA783069:STD783070 SJE783069:SJH783070 RZI783069:RZL783070 RPM783069:RPP783070 RFQ783069:RFT783070 QVU783069:QVX783070 QLY783069:QMB783070 QCC783069:QCF783070 PSG783069:PSJ783070 PIK783069:PIN783070 OYO783069:OYR783070 OOS783069:OOV783070 OEW783069:OEZ783070 NVA783069:NVD783070 NLE783069:NLH783070 NBI783069:NBL783070 MRM783069:MRP783070 MHQ783069:MHT783070 LXU783069:LXX783070 LNY783069:LOB783070 LEC783069:LEF783070 KUG783069:KUJ783070 KKK783069:KKN783070 KAO783069:KAR783070 JQS783069:JQV783070 JGW783069:JGZ783070 IXA783069:IXD783070 INE783069:INH783070 IDI783069:IDL783070 HTM783069:HTP783070 HJQ783069:HJT783070 GZU783069:GZX783070 GPY783069:GQB783070 GGC783069:GGF783070 FWG783069:FWJ783070 FMK783069:FMN783070 FCO783069:FCR783070 ESS783069:ESV783070 EIW783069:EIZ783070 DZA783069:DZD783070 DPE783069:DPH783070 DFI783069:DFL783070 CVM783069:CVP783070 CLQ783069:CLT783070 CBU783069:CBX783070 BRY783069:BSB783070 BIC783069:BIF783070 AYG783069:AYJ783070 AOK783069:AON783070 AEO783069:AER783070 US783069:UV783070 KW783069:KZ783070 BA783069:BD783070 Q783079:T783080 WDQ717533:WDT717534 VTU717533:VTX717534 VJY717533:VKB717534 VAC717533:VAF717534 UQG717533:UQJ717534 UGK717533:UGN717534 TWO717533:TWR717534 TMS717533:TMV717534 TCW717533:TCZ717534 STA717533:STD717534 SJE717533:SJH717534 RZI717533:RZL717534 RPM717533:RPP717534 RFQ717533:RFT717534 QVU717533:QVX717534 QLY717533:QMB717534 QCC717533:QCF717534 PSG717533:PSJ717534 PIK717533:PIN717534 OYO717533:OYR717534 OOS717533:OOV717534 OEW717533:OEZ717534 NVA717533:NVD717534 NLE717533:NLH717534 NBI717533:NBL717534 MRM717533:MRP717534 MHQ717533:MHT717534 LXU717533:LXX717534 LNY717533:LOB717534 LEC717533:LEF717534 KUG717533:KUJ717534 KKK717533:KKN717534 KAO717533:KAR717534 JQS717533:JQV717534 JGW717533:JGZ717534 IXA717533:IXD717534 INE717533:INH717534 IDI717533:IDL717534 HTM717533:HTP717534 HJQ717533:HJT717534 GZU717533:GZX717534 GPY717533:GQB717534 GGC717533:GGF717534 FWG717533:FWJ717534 FMK717533:FMN717534 FCO717533:FCR717534 ESS717533:ESV717534 EIW717533:EIZ717534 DZA717533:DZD717534 DPE717533:DPH717534 DFI717533:DFL717534 CVM717533:CVP717534 CLQ717533:CLT717534 CBU717533:CBX717534 BRY717533:BSB717534 BIC717533:BIF717534 AYG717533:AYJ717534 AOK717533:AON717534 AEO717533:AER717534 US717533:UV717534 KW717533:KZ717534 BA717533:BD717534 Q717543:T717544 WDQ651997:WDT651998 VTU651997:VTX651998 VJY651997:VKB651998 VAC651997:VAF651998 UQG651997:UQJ651998 UGK651997:UGN651998 TWO651997:TWR651998 TMS651997:TMV651998 TCW651997:TCZ651998 STA651997:STD651998 SJE651997:SJH651998 RZI651997:RZL651998 RPM651997:RPP651998 RFQ651997:RFT651998 QVU651997:QVX651998 QLY651997:QMB651998 QCC651997:QCF651998 PSG651997:PSJ651998 PIK651997:PIN651998 OYO651997:OYR651998 OOS651997:OOV651998 OEW651997:OEZ651998 NVA651997:NVD651998 NLE651997:NLH651998 NBI651997:NBL651998 MRM651997:MRP651998 MHQ651997:MHT651998 LXU651997:LXX651998 LNY651997:LOB651998 LEC651997:LEF651998 KUG651997:KUJ651998 KKK651997:KKN651998 KAO651997:KAR651998 JQS651997:JQV651998 JGW651997:JGZ651998 IXA651997:IXD651998 INE651997:INH651998 IDI651997:IDL651998 HTM651997:HTP651998 HJQ651997:HJT651998 GZU651997:GZX651998 GPY651997:GQB651998 GGC651997:GGF651998 FWG651997:FWJ651998 FMK651997:FMN651998 FCO651997:FCR651998 ESS651997:ESV651998 EIW651997:EIZ651998 DZA651997:DZD651998 DPE651997:DPH651998 DFI651997:DFL651998 CVM651997:CVP651998 CLQ651997:CLT651998 CBU651997:CBX651998 BRY651997:BSB651998 BIC651997:BIF651998 AYG651997:AYJ651998 AOK651997:AON651998 AEO651997:AER651998 US651997:UV651998 KW651997:KZ651998 BA651997:BD651998 Q652007:T652008 WDQ586461:WDT586462 VTU586461:VTX586462 VJY586461:VKB586462 VAC586461:VAF586462 UQG586461:UQJ586462 UGK586461:UGN586462 TWO586461:TWR586462 TMS586461:TMV586462 TCW586461:TCZ586462 STA586461:STD586462 SJE586461:SJH586462 RZI586461:RZL586462 RPM586461:RPP586462 RFQ586461:RFT586462 QVU586461:QVX586462 QLY586461:QMB586462 QCC586461:QCF586462 PSG586461:PSJ586462 PIK586461:PIN586462 OYO586461:OYR586462 OOS586461:OOV586462 OEW586461:OEZ586462 NVA586461:NVD586462 NLE586461:NLH586462 NBI586461:NBL586462 MRM586461:MRP586462 MHQ586461:MHT586462 LXU586461:LXX586462 LNY586461:LOB586462 LEC586461:LEF586462 KUG586461:KUJ586462 KKK586461:KKN586462 KAO586461:KAR586462 JQS586461:JQV586462 JGW586461:JGZ586462 IXA586461:IXD586462 INE586461:INH586462 IDI586461:IDL586462 HTM586461:HTP586462 HJQ586461:HJT586462 GZU586461:GZX586462 GPY586461:GQB586462 GGC586461:GGF586462 FWG586461:FWJ586462 FMK586461:FMN586462 FCO586461:FCR586462 ESS586461:ESV586462 EIW586461:EIZ586462 DZA586461:DZD586462 DPE586461:DPH586462 DFI586461:DFL586462 CVM586461:CVP586462 CLQ586461:CLT586462 CBU586461:CBX586462 BRY586461:BSB586462 BIC586461:BIF586462 AYG586461:AYJ586462 AOK586461:AON586462 AEO586461:AER586462 US586461:UV586462 KW586461:KZ586462 BA586461:BD586462 Q586471:T586472 WDQ520925:WDT520926 VTU520925:VTX520926 VJY520925:VKB520926 VAC520925:VAF520926 UQG520925:UQJ520926 UGK520925:UGN520926 TWO520925:TWR520926 TMS520925:TMV520926 TCW520925:TCZ520926 STA520925:STD520926 SJE520925:SJH520926 RZI520925:RZL520926 RPM520925:RPP520926 RFQ520925:RFT520926 QVU520925:QVX520926 QLY520925:QMB520926 QCC520925:QCF520926 PSG520925:PSJ520926 PIK520925:PIN520926 OYO520925:OYR520926 OOS520925:OOV520926 OEW520925:OEZ520926 NVA520925:NVD520926 NLE520925:NLH520926 NBI520925:NBL520926 MRM520925:MRP520926 MHQ520925:MHT520926 LXU520925:LXX520926 LNY520925:LOB520926 LEC520925:LEF520926 KUG520925:KUJ520926 KKK520925:KKN520926 KAO520925:KAR520926 JQS520925:JQV520926 JGW520925:JGZ520926 IXA520925:IXD520926 INE520925:INH520926 IDI520925:IDL520926 HTM520925:HTP520926 HJQ520925:HJT520926 GZU520925:GZX520926 GPY520925:GQB520926 GGC520925:GGF520926 FWG520925:FWJ520926 FMK520925:FMN520926 FCO520925:FCR520926 ESS520925:ESV520926 EIW520925:EIZ520926 DZA520925:DZD520926 DPE520925:DPH520926 DFI520925:DFL520926 CVM520925:CVP520926 CLQ520925:CLT520926 CBU520925:CBX520926 BRY520925:BSB520926 BIC520925:BIF520926 AYG520925:AYJ520926 AOK520925:AON520926 AEO520925:AER520926 US520925:UV520926 KW520925:KZ520926 BA520925:BD520926 Q520935:T520936 WDQ455389:WDT455390 VTU455389:VTX455390 VJY455389:VKB455390 VAC455389:VAF455390 UQG455389:UQJ455390 UGK455389:UGN455390 TWO455389:TWR455390 TMS455389:TMV455390 TCW455389:TCZ455390 STA455389:STD455390 SJE455389:SJH455390 RZI455389:RZL455390 RPM455389:RPP455390 RFQ455389:RFT455390 QVU455389:QVX455390 QLY455389:QMB455390 QCC455389:QCF455390 PSG455389:PSJ455390 PIK455389:PIN455390 OYO455389:OYR455390 OOS455389:OOV455390 OEW455389:OEZ455390 NVA455389:NVD455390 NLE455389:NLH455390 NBI455389:NBL455390 MRM455389:MRP455390 MHQ455389:MHT455390 LXU455389:LXX455390 LNY455389:LOB455390 LEC455389:LEF455390 KUG455389:KUJ455390 KKK455389:KKN455390 KAO455389:KAR455390 JQS455389:JQV455390 JGW455389:JGZ455390 IXA455389:IXD455390 INE455389:INH455390 IDI455389:IDL455390 HTM455389:HTP455390 HJQ455389:HJT455390 GZU455389:GZX455390 GPY455389:GQB455390 GGC455389:GGF455390 FWG455389:FWJ455390 FMK455389:FMN455390 FCO455389:FCR455390 ESS455389:ESV455390 EIW455389:EIZ455390 DZA455389:DZD455390 DPE455389:DPH455390 DFI455389:DFL455390 CVM455389:CVP455390 CLQ455389:CLT455390 CBU455389:CBX455390 BRY455389:BSB455390 BIC455389:BIF455390 AYG455389:AYJ455390 AOK455389:AON455390 AEO455389:AER455390 US455389:UV455390 KW455389:KZ455390 BA455389:BD455390 Q455399:T455400 WDQ389853:WDT389854 VTU389853:VTX389854 VJY389853:VKB389854 VAC389853:VAF389854 UQG389853:UQJ389854 UGK389853:UGN389854 TWO389853:TWR389854 TMS389853:TMV389854 TCW389853:TCZ389854 STA389853:STD389854 SJE389853:SJH389854 RZI389853:RZL389854 RPM389853:RPP389854 RFQ389853:RFT389854 QVU389853:QVX389854 QLY389853:QMB389854 QCC389853:QCF389854 PSG389853:PSJ389854 PIK389853:PIN389854 OYO389853:OYR389854 OOS389853:OOV389854 OEW389853:OEZ389854 NVA389853:NVD389854 NLE389853:NLH389854 NBI389853:NBL389854 MRM389853:MRP389854 MHQ389853:MHT389854 LXU389853:LXX389854 LNY389853:LOB389854 LEC389853:LEF389854 KUG389853:KUJ389854 KKK389853:KKN389854 KAO389853:KAR389854 JQS389853:JQV389854 JGW389853:JGZ389854 IXA389853:IXD389854 INE389853:INH389854 IDI389853:IDL389854 HTM389853:HTP389854 HJQ389853:HJT389854 GZU389853:GZX389854 GPY389853:GQB389854 GGC389853:GGF389854 FWG389853:FWJ389854 FMK389853:FMN389854 FCO389853:FCR389854 ESS389853:ESV389854 EIW389853:EIZ389854 DZA389853:DZD389854 DPE389853:DPH389854 DFI389853:DFL389854 CVM389853:CVP389854 CLQ389853:CLT389854 CBU389853:CBX389854 BRY389853:BSB389854 BIC389853:BIF389854 AYG389853:AYJ389854 AOK389853:AON389854 AEO389853:AER389854 US389853:UV389854 KW389853:KZ389854 BA389853:BD389854 Q389863:T389864 WDQ324317:WDT324318 VTU324317:VTX324318 VJY324317:VKB324318 VAC324317:VAF324318 UQG324317:UQJ324318 UGK324317:UGN324318 TWO324317:TWR324318 TMS324317:TMV324318 TCW324317:TCZ324318 STA324317:STD324318 SJE324317:SJH324318 RZI324317:RZL324318 RPM324317:RPP324318 RFQ324317:RFT324318 QVU324317:QVX324318 QLY324317:QMB324318 QCC324317:QCF324318 PSG324317:PSJ324318 PIK324317:PIN324318 OYO324317:OYR324318 OOS324317:OOV324318 OEW324317:OEZ324318 NVA324317:NVD324318 NLE324317:NLH324318 NBI324317:NBL324318 MRM324317:MRP324318 MHQ324317:MHT324318 LXU324317:LXX324318 LNY324317:LOB324318 LEC324317:LEF324318 KUG324317:KUJ324318 KKK324317:KKN324318 KAO324317:KAR324318 JQS324317:JQV324318 JGW324317:JGZ324318 IXA324317:IXD324318 INE324317:INH324318 IDI324317:IDL324318 HTM324317:HTP324318 HJQ324317:HJT324318 GZU324317:GZX324318 GPY324317:GQB324318 GGC324317:GGF324318 FWG324317:FWJ324318 FMK324317:FMN324318 FCO324317:FCR324318 ESS324317:ESV324318 EIW324317:EIZ324318 DZA324317:DZD324318 DPE324317:DPH324318 DFI324317:DFL324318 CVM324317:CVP324318 CLQ324317:CLT324318 CBU324317:CBX324318 BRY324317:BSB324318 BIC324317:BIF324318 AYG324317:AYJ324318 AOK324317:AON324318 AEO324317:AER324318 US324317:UV324318 KW324317:KZ324318 BA324317:BD324318 Q324327:T324328 WDQ258781:WDT258782 VTU258781:VTX258782 VJY258781:VKB258782 VAC258781:VAF258782 UQG258781:UQJ258782 UGK258781:UGN258782 TWO258781:TWR258782 TMS258781:TMV258782 TCW258781:TCZ258782 STA258781:STD258782 SJE258781:SJH258782 RZI258781:RZL258782 RPM258781:RPP258782 RFQ258781:RFT258782 QVU258781:QVX258782 QLY258781:QMB258782 QCC258781:QCF258782 PSG258781:PSJ258782 PIK258781:PIN258782 OYO258781:OYR258782 OOS258781:OOV258782 OEW258781:OEZ258782 NVA258781:NVD258782 NLE258781:NLH258782 NBI258781:NBL258782 MRM258781:MRP258782 MHQ258781:MHT258782 LXU258781:LXX258782 LNY258781:LOB258782 LEC258781:LEF258782 KUG258781:KUJ258782 KKK258781:KKN258782 KAO258781:KAR258782 JQS258781:JQV258782 JGW258781:JGZ258782 IXA258781:IXD258782 INE258781:INH258782 IDI258781:IDL258782 HTM258781:HTP258782 HJQ258781:HJT258782 GZU258781:GZX258782 GPY258781:GQB258782 GGC258781:GGF258782 FWG258781:FWJ258782 FMK258781:FMN258782 FCO258781:FCR258782 ESS258781:ESV258782 EIW258781:EIZ258782 DZA258781:DZD258782 DPE258781:DPH258782 DFI258781:DFL258782 CVM258781:CVP258782 CLQ258781:CLT258782 CBU258781:CBX258782 BRY258781:BSB258782 BIC258781:BIF258782 AYG258781:AYJ258782 AOK258781:AON258782 AEO258781:AER258782 US258781:UV258782 KW258781:KZ258782 BA258781:BD258782 Q258791:T258792 WDQ193245:WDT193246 VTU193245:VTX193246 VJY193245:VKB193246 VAC193245:VAF193246 UQG193245:UQJ193246 UGK193245:UGN193246 TWO193245:TWR193246 TMS193245:TMV193246 TCW193245:TCZ193246 STA193245:STD193246 SJE193245:SJH193246 RZI193245:RZL193246 RPM193245:RPP193246 RFQ193245:RFT193246 QVU193245:QVX193246 QLY193245:QMB193246 QCC193245:QCF193246 PSG193245:PSJ193246 PIK193245:PIN193246 OYO193245:OYR193246 OOS193245:OOV193246 OEW193245:OEZ193246 NVA193245:NVD193246 NLE193245:NLH193246 NBI193245:NBL193246 MRM193245:MRP193246 MHQ193245:MHT193246 LXU193245:LXX193246 LNY193245:LOB193246 LEC193245:LEF193246 KUG193245:KUJ193246 KKK193245:KKN193246 KAO193245:KAR193246 JQS193245:JQV193246 JGW193245:JGZ193246 IXA193245:IXD193246 INE193245:INH193246 IDI193245:IDL193246 HTM193245:HTP193246 HJQ193245:HJT193246 GZU193245:GZX193246 GPY193245:GQB193246 GGC193245:GGF193246 FWG193245:FWJ193246 FMK193245:FMN193246 FCO193245:FCR193246 ESS193245:ESV193246 EIW193245:EIZ193246 DZA193245:DZD193246 DPE193245:DPH193246 DFI193245:DFL193246 CVM193245:CVP193246 CLQ193245:CLT193246 CBU193245:CBX193246 BRY193245:BSB193246 BIC193245:BIF193246 AYG193245:AYJ193246 AOK193245:AON193246 AEO193245:AER193246 US193245:UV193246 KW193245:KZ193246 BA193245:BD193246 Q193255:T193256 WDQ127709:WDT127710 VTU127709:VTX127710 VJY127709:VKB127710 VAC127709:VAF127710 UQG127709:UQJ127710 UGK127709:UGN127710 TWO127709:TWR127710 TMS127709:TMV127710 TCW127709:TCZ127710 STA127709:STD127710 SJE127709:SJH127710 RZI127709:RZL127710 RPM127709:RPP127710 RFQ127709:RFT127710 QVU127709:QVX127710 QLY127709:QMB127710 QCC127709:QCF127710 PSG127709:PSJ127710 PIK127709:PIN127710 OYO127709:OYR127710 OOS127709:OOV127710 OEW127709:OEZ127710 NVA127709:NVD127710 NLE127709:NLH127710 NBI127709:NBL127710 MRM127709:MRP127710 MHQ127709:MHT127710 LXU127709:LXX127710 LNY127709:LOB127710 LEC127709:LEF127710 KUG127709:KUJ127710 KKK127709:KKN127710 KAO127709:KAR127710 JQS127709:JQV127710 JGW127709:JGZ127710 IXA127709:IXD127710 INE127709:INH127710 IDI127709:IDL127710 HTM127709:HTP127710 HJQ127709:HJT127710 GZU127709:GZX127710 GPY127709:GQB127710 GGC127709:GGF127710 FWG127709:FWJ127710 FMK127709:FMN127710 FCO127709:FCR127710 ESS127709:ESV127710 EIW127709:EIZ127710 DZA127709:DZD127710 DPE127709:DPH127710 DFI127709:DFL127710 CVM127709:CVP127710 CLQ127709:CLT127710 CBU127709:CBX127710 BRY127709:BSB127710 BIC127709:BIF127710 AYG127709:AYJ127710 AOK127709:AON127710 AEO127709:AER127710 US127709:UV127710 KW127709:KZ127710 BA127709:BD127710 Q127719:T127720 WDQ62173:WDT62174 VTU62173:VTX62174 VJY62173:VKB62174 VAC62173:VAF62174 UQG62173:UQJ62174 UGK62173:UGN62174 TWO62173:TWR62174 TMS62173:TMV62174 TCW62173:TCZ62174 STA62173:STD62174 SJE62173:SJH62174 RZI62173:RZL62174 RPM62173:RPP62174 RFQ62173:RFT62174 QVU62173:QVX62174 QLY62173:QMB62174 QCC62173:QCF62174 PSG62173:PSJ62174 PIK62173:PIN62174 OYO62173:OYR62174 OOS62173:OOV62174 OEW62173:OEZ62174 NVA62173:NVD62174 NLE62173:NLH62174 NBI62173:NBL62174 MRM62173:MRP62174 MHQ62173:MHT62174 LXU62173:LXX62174 LNY62173:LOB62174 LEC62173:LEF62174 KUG62173:KUJ62174 KKK62173:KKN62174 KAO62173:KAR62174 JQS62173:JQV62174 JGW62173:JGZ62174 IXA62173:IXD62174 INE62173:INH62174 IDI62173:IDL62174 HTM62173:HTP62174 HJQ62173:HJT62174 GZU62173:GZX62174 GPY62173:GQB62174 GGC62173:GGF62174 FWG62173:FWJ62174 FMK62173:FMN62174 FCO62173:FCR62174 ESS62173:ESV62174 EIW62173:EIZ62174 DZA62173:DZD62174 DPE62173:DPH62174 DFI62173:DFL62174 CVM62173:CVP62174 CLQ62173:CLT62174 CBU62173:CBX62174 BRY62173:BSB62174 BIC62173:BIF62174 AYG62173:AYJ62174 AOK62173:AON62174 AEO62173:AER62174 US62173:UV62174 KW62173:KZ62174 BA62173:BD62174 Q62183:T62184 WDQ35:WDT39 VTU35:VTX39 VJY35:VKB39 VAC35:VAF39 UQG35:UQJ39 UGK35:UGN39 TWO35:TWR39 TMS35:TMV39 TCW35:TCZ39 STA35:STD39 SJE35:SJH39 RZI35:RZL39 RPM35:RPP39 RFQ35:RFT39 QVU35:QVX39 QLY35:QMB39 QCC35:QCF39 PSG35:PSJ39 PIK35:PIN39 OYO35:OYR39 OOS35:OOV39 OEW35:OEZ39 NVA35:NVD39 NLE35:NLH39 NBI35:NBL39 MRM35:MRP39 MHQ35:MHT39 LXU35:LXX39 LNY35:LOB39 LEC35:LEF39 KUG35:KUJ39 KKK35:KKN39 KAO35:KAR39 JQS35:JQV39 JGW35:JGZ39 IXA35:IXD39 INE35:INH39 IDI35:IDL39 HTM35:HTP39 HJQ35:HJT39 GZU35:GZX39 GPY35:GQB39 GGC35:GGF39 FWG35:FWJ39 FMK35:FMN39 FCO35:FCR39 ESS35:ESV39 EIW35:EIZ39 DZA35:DZD39 DPE35:DPH39 DFI35:DFL39 CVM35:CVP39 CLQ35:CLT39 CBU35:CBX39 BRY35:BSB39 BIC35:BIF39 AYG35:AYJ39 AOK35:AON39 AEO35:AER39 US35:UV39 KW35:KZ39 BA35:BD39 BA62185:BD62185 WDQ979654:WDR979654 VTU979654:VTV979654 VJY979654:VJZ979654 VAC979654:VAD979654 UQG979654:UQH979654 UGK979654:UGL979654 TWO979654:TWP979654 TMS979654:TMT979654 TCW979654:TCX979654 STA979654:STB979654 SJE979654:SJF979654 RZI979654:RZJ979654 RPM979654:RPN979654 RFQ979654:RFR979654 QVU979654:QVV979654 QLY979654:QLZ979654 QCC979654:QCD979654 PSG979654:PSH979654 PIK979654:PIL979654 OYO979654:OYP979654 OOS979654:OOT979654 OEW979654:OEX979654 NVA979654:NVB979654 NLE979654:NLF979654 NBI979654:NBJ979654 MRM979654:MRN979654 MHQ979654:MHR979654 LXU979654:LXV979654 LNY979654:LNZ979654 LEC979654:LED979654 KUG979654:KUH979654 KKK979654:KKL979654 KAO979654:KAP979654 JQS979654:JQT979654 JGW979654:JGX979654 IXA979654:IXB979654 INE979654:INF979654 IDI979654:IDJ979654 HTM979654:HTN979654 HJQ979654:HJR979654 GZU979654:GZV979654 GPY979654:GPZ979654 GGC979654:GGD979654 FWG979654:FWH979654 FMK979654:FML979654 FCO979654:FCP979654 ESS979654:EST979654 EIW979654:EIX979654 DZA979654:DZB979654 DPE979654:DPF979654 DFI979654:DFJ979654 CVM979654:CVN979654 CLQ979654:CLR979654 CBU979654:CBV979654 BRY979654:BRZ979654 BIC979654:BID979654 AYG979654:AYH979654 AOK979654:AOL979654 AEO979654:AEP979654 US979654:UT979654 KW979654:KX979654 BA979654:BB979654 Q979664:R979664 WDQ914118:WDR914118 VTU914118:VTV914118 VJY914118:VJZ914118 VAC914118:VAD914118 UQG914118:UQH914118 UGK914118:UGL914118 TWO914118:TWP914118 TMS914118:TMT914118 TCW914118:TCX914118 STA914118:STB914118 SJE914118:SJF914118 RZI914118:RZJ914118 RPM914118:RPN914118 RFQ914118:RFR914118 QVU914118:QVV914118 QLY914118:QLZ914118 QCC914118:QCD914118 PSG914118:PSH914118 PIK914118:PIL914118 OYO914118:OYP914118 OOS914118:OOT914118 OEW914118:OEX914118 NVA914118:NVB914118 NLE914118:NLF914118 NBI914118:NBJ914118 MRM914118:MRN914118 MHQ914118:MHR914118 LXU914118:LXV914118 LNY914118:LNZ914118 LEC914118:LED914118 KUG914118:KUH914118 KKK914118:KKL914118 KAO914118:KAP914118 JQS914118:JQT914118 JGW914118:JGX914118 IXA914118:IXB914118 INE914118:INF914118 IDI914118:IDJ914118 HTM914118:HTN914118 HJQ914118:HJR914118 GZU914118:GZV914118 GPY914118:GPZ914118 GGC914118:GGD914118 FWG914118:FWH914118 FMK914118:FML914118 FCO914118:FCP914118 ESS914118:EST914118 EIW914118:EIX914118 DZA914118:DZB914118 DPE914118:DPF914118 DFI914118:DFJ914118 CVM914118:CVN914118 CLQ914118:CLR914118 CBU914118:CBV914118 BRY914118:BRZ914118 BIC914118:BID914118 AYG914118:AYH914118 AOK914118:AOL914118 AEO914118:AEP914118 US914118:UT914118 KW914118:KX914118 BA914118:BB914118 Q914128:R914128 WDQ848582:WDR848582 VTU848582:VTV848582 VJY848582:VJZ848582 VAC848582:VAD848582 UQG848582:UQH848582 UGK848582:UGL848582 TWO848582:TWP848582 TMS848582:TMT848582 TCW848582:TCX848582 STA848582:STB848582 SJE848582:SJF848582 RZI848582:RZJ848582 RPM848582:RPN848582 RFQ848582:RFR848582 QVU848582:QVV848582 QLY848582:QLZ848582 QCC848582:QCD848582 PSG848582:PSH848582 PIK848582:PIL848582 OYO848582:OYP848582 OOS848582:OOT848582 OEW848582:OEX848582 NVA848582:NVB848582 NLE848582:NLF848582 NBI848582:NBJ848582 MRM848582:MRN848582 MHQ848582:MHR848582 LXU848582:LXV848582 LNY848582:LNZ848582 LEC848582:LED848582 KUG848582:KUH848582 KKK848582:KKL848582 KAO848582:KAP848582 JQS848582:JQT848582 JGW848582:JGX848582 IXA848582:IXB848582 INE848582:INF848582 IDI848582:IDJ848582 HTM848582:HTN848582 HJQ848582:HJR848582 GZU848582:GZV848582 GPY848582:GPZ848582 GGC848582:GGD848582 FWG848582:FWH848582 FMK848582:FML848582 FCO848582:FCP848582 ESS848582:EST848582 EIW848582:EIX848582 DZA848582:DZB848582 DPE848582:DPF848582 DFI848582:DFJ848582 CVM848582:CVN848582 CLQ848582:CLR848582 CBU848582:CBV848582 BRY848582:BRZ848582 BIC848582:BID848582 AYG848582:AYH848582 AOK848582:AOL848582 AEO848582:AEP848582 US848582:UT848582 KW848582:KX848582 BA848582:BB848582 Q848592:R848592 WDQ783046:WDR783046 VTU783046:VTV783046 VJY783046:VJZ783046 VAC783046:VAD783046 UQG783046:UQH783046 UGK783046:UGL783046 TWO783046:TWP783046 TMS783046:TMT783046 TCW783046:TCX783046 STA783046:STB783046 SJE783046:SJF783046 RZI783046:RZJ783046 RPM783046:RPN783046 RFQ783046:RFR783046 QVU783046:QVV783046 QLY783046:QLZ783046 QCC783046:QCD783046 PSG783046:PSH783046 PIK783046:PIL783046 OYO783046:OYP783046 OOS783046:OOT783046 OEW783046:OEX783046 NVA783046:NVB783046 NLE783046:NLF783046 NBI783046:NBJ783046 MRM783046:MRN783046 MHQ783046:MHR783046 LXU783046:LXV783046 LNY783046:LNZ783046 LEC783046:LED783046 KUG783046:KUH783046 KKK783046:KKL783046 KAO783046:KAP783046 JQS783046:JQT783046 JGW783046:JGX783046 IXA783046:IXB783046 INE783046:INF783046 IDI783046:IDJ783046 HTM783046:HTN783046 HJQ783046:HJR783046 GZU783046:GZV783046 GPY783046:GPZ783046 GGC783046:GGD783046 FWG783046:FWH783046 FMK783046:FML783046 FCO783046:FCP783046 ESS783046:EST783046 EIW783046:EIX783046 DZA783046:DZB783046 DPE783046:DPF783046 DFI783046:DFJ783046 CVM783046:CVN783046 CLQ783046:CLR783046 CBU783046:CBV783046 BRY783046:BRZ783046 BIC783046:BID783046 AYG783046:AYH783046 AOK783046:AOL783046 AEO783046:AEP783046 US783046:UT783046 KW783046:KX783046 BA783046:BB783046 Q783056:R783056 WDQ717510:WDR717510 VTU717510:VTV717510 VJY717510:VJZ717510 VAC717510:VAD717510 UQG717510:UQH717510 UGK717510:UGL717510 TWO717510:TWP717510 TMS717510:TMT717510 TCW717510:TCX717510 STA717510:STB717510 SJE717510:SJF717510 RZI717510:RZJ717510 RPM717510:RPN717510 RFQ717510:RFR717510 QVU717510:QVV717510 QLY717510:QLZ717510 QCC717510:QCD717510 PSG717510:PSH717510 PIK717510:PIL717510 OYO717510:OYP717510 OOS717510:OOT717510 OEW717510:OEX717510 NVA717510:NVB717510 NLE717510:NLF717510 NBI717510:NBJ717510 MRM717510:MRN717510 MHQ717510:MHR717510 LXU717510:LXV717510 LNY717510:LNZ717510 LEC717510:LED717510 KUG717510:KUH717510 KKK717510:KKL717510 KAO717510:KAP717510 JQS717510:JQT717510 JGW717510:JGX717510 IXA717510:IXB717510 INE717510:INF717510 IDI717510:IDJ717510 HTM717510:HTN717510 HJQ717510:HJR717510 GZU717510:GZV717510 GPY717510:GPZ717510 GGC717510:GGD717510 FWG717510:FWH717510 FMK717510:FML717510 FCO717510:FCP717510 ESS717510:EST717510 EIW717510:EIX717510 DZA717510:DZB717510 DPE717510:DPF717510 DFI717510:DFJ717510 CVM717510:CVN717510 CLQ717510:CLR717510 CBU717510:CBV717510 BRY717510:BRZ717510 BIC717510:BID717510 AYG717510:AYH717510 AOK717510:AOL717510 AEO717510:AEP717510 US717510:UT717510 KW717510:KX717510 BA717510:BB717510 Q717520:R717520 WDQ651974:WDR651974 VTU651974:VTV651974 VJY651974:VJZ651974 VAC651974:VAD651974 UQG651974:UQH651974 UGK651974:UGL651974 TWO651974:TWP651974 TMS651974:TMT651974 TCW651974:TCX651974 STA651974:STB651974 SJE651974:SJF651974 RZI651974:RZJ651974 RPM651974:RPN651974 RFQ651974:RFR651974 QVU651974:QVV651974 QLY651974:QLZ651974 QCC651974:QCD651974 PSG651974:PSH651974 PIK651974:PIL651974 OYO651974:OYP651974 OOS651974:OOT651974 OEW651974:OEX651974 NVA651974:NVB651974 NLE651974:NLF651974 NBI651974:NBJ651974 MRM651974:MRN651974 MHQ651974:MHR651974 LXU651974:LXV651974 LNY651974:LNZ651974 LEC651974:LED651974 KUG651974:KUH651974 KKK651974:KKL651974 KAO651974:KAP651974 JQS651974:JQT651974 JGW651974:JGX651974 IXA651974:IXB651974 INE651974:INF651974 IDI651974:IDJ651974 HTM651974:HTN651974 HJQ651974:HJR651974 GZU651974:GZV651974 GPY651974:GPZ651974 GGC651974:GGD651974 FWG651974:FWH651974 FMK651974:FML651974 FCO651974:FCP651974 ESS651974:EST651974 EIW651974:EIX651974 DZA651974:DZB651974 DPE651974:DPF651974 DFI651974:DFJ651974 CVM651974:CVN651974 CLQ651974:CLR651974 CBU651974:CBV651974 BRY651974:BRZ651974 BIC651974:BID651974 AYG651974:AYH651974 AOK651974:AOL651974 AEO651974:AEP651974 US651974:UT651974 KW651974:KX651974 BA651974:BB651974 Q651984:R651984 WDQ586438:WDR586438 VTU586438:VTV586438 VJY586438:VJZ586438 VAC586438:VAD586438 UQG586438:UQH586438 UGK586438:UGL586438 TWO586438:TWP586438 TMS586438:TMT586438 TCW586438:TCX586438 STA586438:STB586438 SJE586438:SJF586438 RZI586438:RZJ586438 RPM586438:RPN586438 RFQ586438:RFR586438 QVU586438:QVV586438 QLY586438:QLZ586438 QCC586438:QCD586438 PSG586438:PSH586438 PIK586438:PIL586438 OYO586438:OYP586438 OOS586438:OOT586438 OEW586438:OEX586438 NVA586438:NVB586438 NLE586438:NLF586438 NBI586438:NBJ586438 MRM586438:MRN586438 MHQ586438:MHR586438 LXU586438:LXV586438 LNY586438:LNZ586438 LEC586438:LED586438 KUG586438:KUH586438 KKK586438:KKL586438 KAO586438:KAP586438 JQS586438:JQT586438 JGW586438:JGX586438 IXA586438:IXB586438 INE586438:INF586438 IDI586438:IDJ586438 HTM586438:HTN586438 HJQ586438:HJR586438 GZU586438:GZV586438 GPY586438:GPZ586438 GGC586438:GGD586438 FWG586438:FWH586438 FMK586438:FML586438 FCO586438:FCP586438 ESS586438:EST586438 EIW586438:EIX586438 DZA586438:DZB586438 DPE586438:DPF586438 DFI586438:DFJ586438 CVM586438:CVN586438 CLQ586438:CLR586438 CBU586438:CBV586438 BRY586438:BRZ586438 BIC586438:BID586438 AYG586438:AYH586438 AOK586438:AOL586438 AEO586438:AEP586438 US586438:UT586438 KW586438:KX586438 BA586438:BB586438 Q586448:R586448 WDQ520902:WDR520902 VTU520902:VTV520902 VJY520902:VJZ520902 VAC520902:VAD520902 UQG520902:UQH520902 UGK520902:UGL520902 TWO520902:TWP520902 TMS520902:TMT520902 TCW520902:TCX520902 STA520902:STB520902 SJE520902:SJF520902 RZI520902:RZJ520902 RPM520902:RPN520902 RFQ520902:RFR520902 QVU520902:QVV520902 QLY520902:QLZ520902 QCC520902:QCD520902 PSG520902:PSH520902 PIK520902:PIL520902 OYO520902:OYP520902 OOS520902:OOT520902 OEW520902:OEX520902 NVA520902:NVB520902 NLE520902:NLF520902 NBI520902:NBJ520902 MRM520902:MRN520902 MHQ520902:MHR520902 LXU520902:LXV520902 LNY520902:LNZ520902 LEC520902:LED520902 KUG520902:KUH520902 KKK520902:KKL520902 KAO520902:KAP520902 JQS520902:JQT520902 JGW520902:JGX520902 IXA520902:IXB520902 INE520902:INF520902 IDI520902:IDJ520902 HTM520902:HTN520902 HJQ520902:HJR520902 GZU520902:GZV520902 GPY520902:GPZ520902 GGC520902:GGD520902 FWG520902:FWH520902 FMK520902:FML520902 FCO520902:FCP520902 ESS520902:EST520902 EIW520902:EIX520902 DZA520902:DZB520902 DPE520902:DPF520902 DFI520902:DFJ520902 CVM520902:CVN520902 CLQ520902:CLR520902 CBU520902:CBV520902 BRY520902:BRZ520902 BIC520902:BID520902 AYG520902:AYH520902 AOK520902:AOL520902 AEO520902:AEP520902 US520902:UT520902 KW520902:KX520902 BA520902:BB520902 Q520912:R520912 WDQ455366:WDR455366 VTU455366:VTV455366 VJY455366:VJZ455366 VAC455366:VAD455366 UQG455366:UQH455366 UGK455366:UGL455366 TWO455366:TWP455366 TMS455366:TMT455366 TCW455366:TCX455366 STA455366:STB455366 SJE455366:SJF455366 RZI455366:RZJ455366 RPM455366:RPN455366 RFQ455366:RFR455366 QVU455366:QVV455366 QLY455366:QLZ455366 QCC455366:QCD455366 PSG455366:PSH455366 PIK455366:PIL455366 OYO455366:OYP455366 OOS455366:OOT455366 OEW455366:OEX455366 NVA455366:NVB455366 NLE455366:NLF455366 NBI455366:NBJ455366 MRM455366:MRN455366 MHQ455366:MHR455366 LXU455366:LXV455366 LNY455366:LNZ455366 LEC455366:LED455366 KUG455366:KUH455366 KKK455366:KKL455366 KAO455366:KAP455366 JQS455366:JQT455366 JGW455366:JGX455366 IXA455366:IXB455366 INE455366:INF455366 IDI455366:IDJ455366 HTM455366:HTN455366 HJQ455366:HJR455366 GZU455366:GZV455366 GPY455366:GPZ455366 GGC455366:GGD455366 FWG455366:FWH455366 FMK455366:FML455366 FCO455366:FCP455366 ESS455366:EST455366 EIW455366:EIX455366 DZA455366:DZB455366 DPE455366:DPF455366 DFI455366:DFJ455366 CVM455366:CVN455366 CLQ455366:CLR455366 CBU455366:CBV455366 BRY455366:BRZ455366 BIC455366:BID455366 AYG455366:AYH455366 AOK455366:AOL455366 AEO455366:AEP455366 US455366:UT455366 KW455366:KX455366 BA455366:BB455366 Q455376:R455376 WDQ389830:WDR389830 VTU389830:VTV389830 VJY389830:VJZ389830 VAC389830:VAD389830 UQG389830:UQH389830 UGK389830:UGL389830 TWO389830:TWP389830 TMS389830:TMT389830 TCW389830:TCX389830 STA389830:STB389830 SJE389830:SJF389830 RZI389830:RZJ389830 RPM389830:RPN389830 RFQ389830:RFR389830 QVU389830:QVV389830 QLY389830:QLZ389830 QCC389830:QCD389830 PSG389830:PSH389830 PIK389830:PIL389830 OYO389830:OYP389830 OOS389830:OOT389830 OEW389830:OEX389830 NVA389830:NVB389830 NLE389830:NLF389830 NBI389830:NBJ389830 MRM389830:MRN389830 MHQ389830:MHR389830 LXU389830:LXV389830 LNY389830:LNZ389830 LEC389830:LED389830 KUG389830:KUH389830 KKK389830:KKL389830 KAO389830:KAP389830 JQS389830:JQT389830 JGW389830:JGX389830 IXA389830:IXB389830 INE389830:INF389830 IDI389830:IDJ389830 HTM389830:HTN389830 HJQ389830:HJR389830 GZU389830:GZV389830 GPY389830:GPZ389830 GGC389830:GGD389830 FWG389830:FWH389830 FMK389830:FML389830 FCO389830:FCP389830 ESS389830:EST389830 EIW389830:EIX389830 DZA389830:DZB389830 DPE389830:DPF389830 DFI389830:DFJ389830 CVM389830:CVN389830 CLQ389830:CLR389830 CBU389830:CBV389830 BRY389830:BRZ389830 BIC389830:BID389830 AYG389830:AYH389830 AOK389830:AOL389830 AEO389830:AEP389830 US389830:UT389830 KW389830:KX389830 BA389830:BB389830 Q389840:R389840 WDQ324294:WDR324294 VTU324294:VTV324294 VJY324294:VJZ324294 VAC324294:VAD324294 UQG324294:UQH324294 UGK324294:UGL324294 TWO324294:TWP324294 TMS324294:TMT324294 TCW324294:TCX324294 STA324294:STB324294 SJE324294:SJF324294 RZI324294:RZJ324294 RPM324294:RPN324294 RFQ324294:RFR324294 QVU324294:QVV324294 QLY324294:QLZ324294 QCC324294:QCD324294 PSG324294:PSH324294 PIK324294:PIL324294 OYO324294:OYP324294 OOS324294:OOT324294 OEW324294:OEX324294 NVA324294:NVB324294 NLE324294:NLF324294 NBI324294:NBJ324294 MRM324294:MRN324294 MHQ324294:MHR324294 LXU324294:LXV324294 LNY324294:LNZ324294 LEC324294:LED324294 KUG324294:KUH324294 KKK324294:KKL324294 KAO324294:KAP324294 JQS324294:JQT324294 JGW324294:JGX324294 IXA324294:IXB324294 INE324294:INF324294 IDI324294:IDJ324294 HTM324294:HTN324294 HJQ324294:HJR324294 GZU324294:GZV324294 GPY324294:GPZ324294 GGC324294:GGD324294 FWG324294:FWH324294 FMK324294:FML324294 FCO324294:FCP324294 ESS324294:EST324294 EIW324294:EIX324294 DZA324294:DZB324294 DPE324294:DPF324294 DFI324294:DFJ324294 CVM324294:CVN324294 CLQ324294:CLR324294 CBU324294:CBV324294 BRY324294:BRZ324294 BIC324294:BID324294 AYG324294:AYH324294 AOK324294:AOL324294 AEO324294:AEP324294 US324294:UT324294 KW324294:KX324294 BA324294:BB324294 Q324304:R324304 WDQ258758:WDR258758 VTU258758:VTV258758 VJY258758:VJZ258758 VAC258758:VAD258758 UQG258758:UQH258758 UGK258758:UGL258758 TWO258758:TWP258758 TMS258758:TMT258758 TCW258758:TCX258758 STA258758:STB258758 SJE258758:SJF258758 RZI258758:RZJ258758 RPM258758:RPN258758 RFQ258758:RFR258758 QVU258758:QVV258758 QLY258758:QLZ258758 QCC258758:QCD258758 PSG258758:PSH258758 PIK258758:PIL258758 OYO258758:OYP258758 OOS258758:OOT258758 OEW258758:OEX258758 NVA258758:NVB258758 NLE258758:NLF258758 NBI258758:NBJ258758 MRM258758:MRN258758 MHQ258758:MHR258758 LXU258758:LXV258758 LNY258758:LNZ258758 LEC258758:LED258758 KUG258758:KUH258758 KKK258758:KKL258758 KAO258758:KAP258758 JQS258758:JQT258758 JGW258758:JGX258758 IXA258758:IXB258758 INE258758:INF258758 IDI258758:IDJ258758 HTM258758:HTN258758 HJQ258758:HJR258758 GZU258758:GZV258758 GPY258758:GPZ258758 GGC258758:GGD258758 FWG258758:FWH258758 FMK258758:FML258758 FCO258758:FCP258758 ESS258758:EST258758 EIW258758:EIX258758 DZA258758:DZB258758 DPE258758:DPF258758 DFI258758:DFJ258758 CVM258758:CVN258758 CLQ258758:CLR258758 CBU258758:CBV258758 BRY258758:BRZ258758 BIC258758:BID258758 AYG258758:AYH258758 AOK258758:AOL258758 AEO258758:AEP258758 US258758:UT258758 KW258758:KX258758 BA258758:BB258758 Q258768:R258768 WDQ193222:WDR193222 VTU193222:VTV193222 VJY193222:VJZ193222 VAC193222:VAD193222 UQG193222:UQH193222 UGK193222:UGL193222 TWO193222:TWP193222 TMS193222:TMT193222 TCW193222:TCX193222 STA193222:STB193222 SJE193222:SJF193222 RZI193222:RZJ193222 RPM193222:RPN193222 RFQ193222:RFR193222 QVU193222:QVV193222 QLY193222:QLZ193222 QCC193222:QCD193222 PSG193222:PSH193222 PIK193222:PIL193222 OYO193222:OYP193222 OOS193222:OOT193222 OEW193222:OEX193222 NVA193222:NVB193222 NLE193222:NLF193222 NBI193222:NBJ193222 MRM193222:MRN193222 MHQ193222:MHR193222 LXU193222:LXV193222 LNY193222:LNZ193222 LEC193222:LED193222 KUG193222:KUH193222 KKK193222:KKL193222 KAO193222:KAP193222 JQS193222:JQT193222 JGW193222:JGX193222 IXA193222:IXB193222 INE193222:INF193222 IDI193222:IDJ193222 HTM193222:HTN193222 HJQ193222:HJR193222 GZU193222:GZV193222 GPY193222:GPZ193222 GGC193222:GGD193222 FWG193222:FWH193222 FMK193222:FML193222 FCO193222:FCP193222 ESS193222:EST193222 EIW193222:EIX193222 DZA193222:DZB193222 DPE193222:DPF193222 DFI193222:DFJ193222 CVM193222:CVN193222 CLQ193222:CLR193222 CBU193222:CBV193222 BRY193222:BRZ193222 BIC193222:BID193222 AYG193222:AYH193222 AOK193222:AOL193222 AEO193222:AEP193222 US193222:UT193222 KW193222:KX193222 BA193222:BB193222 Q193232:R193232 WDQ127686:WDR127686 VTU127686:VTV127686 VJY127686:VJZ127686 VAC127686:VAD127686 UQG127686:UQH127686 UGK127686:UGL127686 TWO127686:TWP127686 TMS127686:TMT127686 TCW127686:TCX127686 STA127686:STB127686 SJE127686:SJF127686 RZI127686:RZJ127686 RPM127686:RPN127686 RFQ127686:RFR127686 QVU127686:QVV127686 QLY127686:QLZ127686 QCC127686:QCD127686 PSG127686:PSH127686 PIK127686:PIL127686 OYO127686:OYP127686 OOS127686:OOT127686 OEW127686:OEX127686 NVA127686:NVB127686 NLE127686:NLF127686 NBI127686:NBJ127686 MRM127686:MRN127686 MHQ127686:MHR127686 LXU127686:LXV127686 LNY127686:LNZ127686 LEC127686:LED127686 KUG127686:KUH127686 KKK127686:KKL127686 KAO127686:KAP127686 JQS127686:JQT127686 JGW127686:JGX127686 IXA127686:IXB127686 INE127686:INF127686 IDI127686:IDJ127686 HTM127686:HTN127686 HJQ127686:HJR127686 GZU127686:GZV127686 GPY127686:GPZ127686 GGC127686:GGD127686 FWG127686:FWH127686 FMK127686:FML127686 FCO127686:FCP127686 ESS127686:EST127686 EIW127686:EIX127686 DZA127686:DZB127686 DPE127686:DPF127686 DFI127686:DFJ127686 CVM127686:CVN127686 CLQ127686:CLR127686 CBU127686:CBV127686 BRY127686:BRZ127686 BIC127686:BID127686 AYG127686:AYH127686 AOK127686:AOL127686 AEO127686:AEP127686 US127686:UT127686 KW127686:KX127686 BA127686:BB127686 Q127696:R127696 WDQ62150:WDR62150 VTU62150:VTV62150 VJY62150:VJZ62150 VAC62150:VAD62150 UQG62150:UQH62150 UGK62150:UGL62150 TWO62150:TWP62150 TMS62150:TMT62150 TCW62150:TCX62150 STA62150:STB62150 SJE62150:SJF62150 RZI62150:RZJ62150 RPM62150:RPN62150 RFQ62150:RFR62150 QVU62150:QVV62150 QLY62150:QLZ62150 QCC62150:QCD62150 PSG62150:PSH62150 PIK62150:PIL62150 OYO62150:OYP62150 OOS62150:OOT62150 OEW62150:OEX62150 NVA62150:NVB62150 NLE62150:NLF62150 NBI62150:NBJ62150 MRM62150:MRN62150 MHQ62150:MHR62150 LXU62150:LXV62150 LNY62150:LNZ62150 LEC62150:LED62150 KUG62150:KUH62150 KKK62150:KKL62150 KAO62150:KAP62150 JQS62150:JQT62150 JGW62150:JGX62150 IXA62150:IXB62150 INE62150:INF62150 IDI62150:IDJ62150 HTM62150:HTN62150 HJQ62150:HJR62150 GZU62150:GZV62150 GPY62150:GPZ62150 GGC62150:GGD62150 FWG62150:FWH62150 FMK62150:FML62150 FCO62150:FCP62150 ESS62150:EST62150 EIW62150:EIX62150 DZA62150:DZB62150 DPE62150:DPF62150 DFI62150:DFJ62150 CVM62150:CVN62150 CLQ62150:CLR62150 CBU62150:CBV62150 BRY62150:BRZ62150 BIC62150:BID62150 AYG62150:AYH62150 AOK62150:AOL62150 AEO62150:AEP62150 US62150:UT62150 KW62150:KX62150 BA62150:BB62150 Q62160:R62160 WDQ8:WDR8 VTU8:VTV8 VJY8:VJZ8 VAC8:VAD8 UQG8:UQH8 UGK8:UGL8 TWO8:TWP8 TMS8:TMT8 TCW8:TCX8 STA8:STB8 SJE8:SJF8 RZI8:RZJ8 RPM8:RPN8 RFQ8:RFR8 QVU8:QVV8 QLY8:QLZ8 QCC8:QCD8 PSG8:PSH8 PIK8:PIL8 OYO8:OYP8 OOS8:OOT8 OEW8:OEX8 NVA8:NVB8 NLE8:NLF8 NBI8:NBJ8 MRM8:MRN8 MHQ8:MHR8 LXU8:LXV8 LNY8:LNZ8 LEC8:LED8 KUG8:KUH8 KKK8:KKL8 KAO8:KAP8 JQS8:JQT8 JGW8:JGX8 IXA8:IXB8 INE8:INF8 IDI8:IDJ8 HTM8:HTN8 HJQ8:HJR8 GZU8:GZV8 GPY8:GPZ8 GGC8:GGD8 FWG8:FWH8 FMK8:FML8 FCO8:FCP8 ESS8:EST8 EIW8:EIX8 DZA8:DZB8 DPE8:DPF8 DFI8:DFJ8 CVM8:CVN8 CLQ8:CLR8 CBU8:CBV8 BRY8:BRZ8 BIC8:BID8 AYG8:AYH8 AOK8:AOL8 AEO8:AEP8 US8:UT8 KW8:KX8 BA8:BB8 AYG62185:AYJ62185 WDQ979689:WDT979689 VTU979689:VTX979689 VJY979689:VKB979689 VAC979689:VAF979689 UQG979689:UQJ979689 UGK979689:UGN979689 TWO979689:TWR979689 TMS979689:TMV979689 TCW979689:TCZ979689 STA979689:STD979689 SJE979689:SJH979689 RZI979689:RZL979689 RPM979689:RPP979689 RFQ979689:RFT979689 QVU979689:QVX979689 QLY979689:QMB979689 QCC979689:QCF979689 PSG979689:PSJ979689 PIK979689:PIN979689 OYO979689:OYR979689 OOS979689:OOV979689 OEW979689:OEZ979689 NVA979689:NVD979689 NLE979689:NLH979689 NBI979689:NBL979689 MRM979689:MRP979689 MHQ979689:MHT979689 LXU979689:LXX979689 LNY979689:LOB979689 LEC979689:LEF979689 KUG979689:KUJ979689 KKK979689:KKN979689 KAO979689:KAR979689 JQS979689:JQV979689 JGW979689:JGZ979689 IXA979689:IXD979689 INE979689:INH979689 IDI979689:IDL979689 HTM979689:HTP979689 HJQ979689:HJT979689 GZU979689:GZX979689 GPY979689:GQB979689 GGC979689:GGF979689 FWG979689:FWJ979689 FMK979689:FMN979689 FCO979689:FCR979689 ESS979689:ESV979689 EIW979689:EIZ979689 DZA979689:DZD979689 DPE979689:DPH979689 DFI979689:DFL979689 CVM979689:CVP979689 CLQ979689:CLT979689 CBU979689:CBX979689 BRY979689:BSB979689 BIC979689:BIF979689 AYG979689:AYJ979689 AOK979689:AON979689 AEO979689:AER979689 US979689:UV979689 KW979689:KZ979689 BA979689:BD979689 Q979699:T979699 WDQ914153:WDT914153 VTU914153:VTX914153 VJY914153:VKB914153 VAC914153:VAF914153 UQG914153:UQJ914153 UGK914153:UGN914153 TWO914153:TWR914153 TMS914153:TMV914153 TCW914153:TCZ914153 STA914153:STD914153 SJE914153:SJH914153 RZI914153:RZL914153 RPM914153:RPP914153 RFQ914153:RFT914153 QVU914153:QVX914153 QLY914153:QMB914153 QCC914153:QCF914153 PSG914153:PSJ914153 PIK914153:PIN914153 OYO914153:OYR914153 OOS914153:OOV914153 OEW914153:OEZ914153 NVA914153:NVD914153 NLE914153:NLH914153 NBI914153:NBL914153 MRM914153:MRP914153 MHQ914153:MHT914153 LXU914153:LXX914153 LNY914153:LOB914153 LEC914153:LEF914153 KUG914153:KUJ914153 KKK914153:KKN914153 KAO914153:KAR914153 JQS914153:JQV914153 JGW914153:JGZ914153 IXA914153:IXD914153 INE914153:INH914153 IDI914153:IDL914153 HTM914153:HTP914153 HJQ914153:HJT914153 GZU914153:GZX914153 GPY914153:GQB914153 GGC914153:GGF914153 FWG914153:FWJ914153 FMK914153:FMN914153 FCO914153:FCR914153 ESS914153:ESV914153 EIW914153:EIZ914153 DZA914153:DZD914153 DPE914153:DPH914153 DFI914153:DFL914153 CVM914153:CVP914153 CLQ914153:CLT914153 CBU914153:CBX914153 BRY914153:BSB914153 BIC914153:BIF914153 AYG914153:AYJ914153 AOK914153:AON914153 AEO914153:AER914153 US914153:UV914153 KW914153:KZ914153 BA914153:BD914153 Q914163:T914163 WDQ848617:WDT848617 VTU848617:VTX848617 VJY848617:VKB848617 VAC848617:VAF848617 UQG848617:UQJ848617 UGK848617:UGN848617 TWO848617:TWR848617 TMS848617:TMV848617 TCW848617:TCZ848617 STA848617:STD848617 SJE848617:SJH848617 RZI848617:RZL848617 RPM848617:RPP848617 RFQ848617:RFT848617 QVU848617:QVX848617 QLY848617:QMB848617 QCC848617:QCF848617 PSG848617:PSJ848617 PIK848617:PIN848617 OYO848617:OYR848617 OOS848617:OOV848617 OEW848617:OEZ848617 NVA848617:NVD848617 NLE848617:NLH848617 NBI848617:NBL848617 MRM848617:MRP848617 MHQ848617:MHT848617 LXU848617:LXX848617 LNY848617:LOB848617 LEC848617:LEF848617 KUG848617:KUJ848617 KKK848617:KKN848617 KAO848617:KAR848617 JQS848617:JQV848617 JGW848617:JGZ848617 IXA848617:IXD848617 INE848617:INH848617 IDI848617:IDL848617 HTM848617:HTP848617 HJQ848617:HJT848617 GZU848617:GZX848617 GPY848617:GQB848617 GGC848617:GGF848617 FWG848617:FWJ848617 FMK848617:FMN848617 FCO848617:FCR848617 ESS848617:ESV848617 EIW848617:EIZ848617 DZA848617:DZD848617 DPE848617:DPH848617 DFI848617:DFL848617 CVM848617:CVP848617 CLQ848617:CLT848617 CBU848617:CBX848617 BRY848617:BSB848617 BIC848617:BIF848617 AYG848617:AYJ848617 AOK848617:AON848617 AEO848617:AER848617 US848617:UV848617 KW848617:KZ848617 BA848617:BD848617 Q848627:T848627 WDQ783081:WDT783081 VTU783081:VTX783081 VJY783081:VKB783081 VAC783081:VAF783081 UQG783081:UQJ783081 UGK783081:UGN783081 TWO783081:TWR783081 TMS783081:TMV783081 TCW783081:TCZ783081 STA783081:STD783081 SJE783081:SJH783081 RZI783081:RZL783081 RPM783081:RPP783081 RFQ783081:RFT783081 QVU783081:QVX783081 QLY783081:QMB783081 QCC783081:QCF783081 PSG783081:PSJ783081 PIK783081:PIN783081 OYO783081:OYR783081 OOS783081:OOV783081 OEW783081:OEZ783081 NVA783081:NVD783081 NLE783081:NLH783081 NBI783081:NBL783081 MRM783081:MRP783081 MHQ783081:MHT783081 LXU783081:LXX783081 LNY783081:LOB783081 LEC783081:LEF783081 KUG783081:KUJ783081 KKK783081:KKN783081 KAO783081:KAR783081 JQS783081:JQV783081 JGW783081:JGZ783081 IXA783081:IXD783081 INE783081:INH783081 IDI783081:IDL783081 HTM783081:HTP783081 HJQ783081:HJT783081 GZU783081:GZX783081 GPY783081:GQB783081 GGC783081:GGF783081 FWG783081:FWJ783081 FMK783081:FMN783081 FCO783081:FCR783081 ESS783081:ESV783081 EIW783081:EIZ783081 DZA783081:DZD783081 DPE783081:DPH783081 DFI783081:DFL783081 CVM783081:CVP783081 CLQ783081:CLT783081 CBU783081:CBX783081 BRY783081:BSB783081 BIC783081:BIF783081 AYG783081:AYJ783081 AOK783081:AON783081 AEO783081:AER783081 US783081:UV783081 KW783081:KZ783081 BA783081:BD783081 Q783091:T783091 WDQ717545:WDT717545 VTU717545:VTX717545 VJY717545:VKB717545 VAC717545:VAF717545 UQG717545:UQJ717545 UGK717545:UGN717545 TWO717545:TWR717545 TMS717545:TMV717545 TCW717545:TCZ717545 STA717545:STD717545 SJE717545:SJH717545 RZI717545:RZL717545 RPM717545:RPP717545 RFQ717545:RFT717545 QVU717545:QVX717545 QLY717545:QMB717545 QCC717545:QCF717545 PSG717545:PSJ717545 PIK717545:PIN717545 OYO717545:OYR717545 OOS717545:OOV717545 OEW717545:OEZ717545 NVA717545:NVD717545 NLE717545:NLH717545 NBI717545:NBL717545 MRM717545:MRP717545 MHQ717545:MHT717545 LXU717545:LXX717545 LNY717545:LOB717545 LEC717545:LEF717545 KUG717545:KUJ717545 KKK717545:KKN717545 KAO717545:KAR717545 JQS717545:JQV717545 JGW717545:JGZ717545 IXA717545:IXD717545 INE717545:INH717545 IDI717545:IDL717545 HTM717545:HTP717545 HJQ717545:HJT717545 GZU717545:GZX717545 GPY717545:GQB717545 GGC717545:GGF717545 FWG717545:FWJ717545 FMK717545:FMN717545 FCO717545:FCR717545 ESS717545:ESV717545 EIW717545:EIZ717545 DZA717545:DZD717545 DPE717545:DPH717545 DFI717545:DFL717545 CVM717545:CVP717545 CLQ717545:CLT717545 CBU717545:CBX717545 BRY717545:BSB717545 BIC717545:BIF717545 AYG717545:AYJ717545 AOK717545:AON717545 AEO717545:AER717545 US717545:UV717545 KW717545:KZ717545 BA717545:BD717545 Q717555:T717555 WDQ652009:WDT652009 VTU652009:VTX652009 VJY652009:VKB652009 VAC652009:VAF652009 UQG652009:UQJ652009 UGK652009:UGN652009 TWO652009:TWR652009 TMS652009:TMV652009 TCW652009:TCZ652009 STA652009:STD652009 SJE652009:SJH652009 RZI652009:RZL652009 RPM652009:RPP652009 RFQ652009:RFT652009 QVU652009:QVX652009 QLY652009:QMB652009 QCC652009:QCF652009 PSG652009:PSJ652009 PIK652009:PIN652009 OYO652009:OYR652009 OOS652009:OOV652009 OEW652009:OEZ652009 NVA652009:NVD652009 NLE652009:NLH652009 NBI652009:NBL652009 MRM652009:MRP652009 MHQ652009:MHT652009 LXU652009:LXX652009 LNY652009:LOB652009 LEC652009:LEF652009 KUG652009:KUJ652009 KKK652009:KKN652009 KAO652009:KAR652009 JQS652009:JQV652009 JGW652009:JGZ652009 IXA652009:IXD652009 INE652009:INH652009 IDI652009:IDL652009 HTM652009:HTP652009 HJQ652009:HJT652009 GZU652009:GZX652009 GPY652009:GQB652009 GGC652009:GGF652009 FWG652009:FWJ652009 FMK652009:FMN652009 FCO652009:FCR652009 ESS652009:ESV652009 EIW652009:EIZ652009 DZA652009:DZD652009 DPE652009:DPH652009 DFI652009:DFL652009 CVM652009:CVP652009 CLQ652009:CLT652009 CBU652009:CBX652009 BRY652009:BSB652009 BIC652009:BIF652009 AYG652009:AYJ652009 AOK652009:AON652009 AEO652009:AER652009 US652009:UV652009 KW652009:KZ652009 BA652009:BD652009 Q652019:T652019 WDQ586473:WDT586473 VTU586473:VTX586473 VJY586473:VKB586473 VAC586473:VAF586473 UQG586473:UQJ586473 UGK586473:UGN586473 TWO586473:TWR586473 TMS586473:TMV586473 TCW586473:TCZ586473 STA586473:STD586473 SJE586473:SJH586473 RZI586473:RZL586473 RPM586473:RPP586473 RFQ586473:RFT586473 QVU586473:QVX586473 QLY586473:QMB586473 QCC586473:QCF586473 PSG586473:PSJ586473 PIK586473:PIN586473 OYO586473:OYR586473 OOS586473:OOV586473 OEW586473:OEZ586473 NVA586473:NVD586473 NLE586473:NLH586473 NBI586473:NBL586473 MRM586473:MRP586473 MHQ586473:MHT586473 LXU586473:LXX586473 LNY586473:LOB586473 LEC586473:LEF586473 KUG586473:KUJ586473 KKK586473:KKN586473 KAO586473:KAR586473 JQS586473:JQV586473 JGW586473:JGZ586473 IXA586473:IXD586473 INE586473:INH586473 IDI586473:IDL586473 HTM586473:HTP586473 HJQ586473:HJT586473 GZU586473:GZX586473 GPY586473:GQB586473 GGC586473:GGF586473 FWG586473:FWJ586473 FMK586473:FMN586473 FCO586473:FCR586473 ESS586473:ESV586473 EIW586473:EIZ586473 DZA586473:DZD586473 DPE586473:DPH586473 DFI586473:DFL586473 CVM586473:CVP586473 CLQ586473:CLT586473 CBU586473:CBX586473 BRY586473:BSB586473 BIC586473:BIF586473 AYG586473:AYJ586473 AOK586473:AON586473 AEO586473:AER586473 US586473:UV586473 KW586473:KZ586473 BA586473:BD586473 Q586483:T586483 WDQ520937:WDT520937 VTU520937:VTX520937 VJY520937:VKB520937 VAC520937:VAF520937 UQG520937:UQJ520937 UGK520937:UGN520937 TWO520937:TWR520937 TMS520937:TMV520937 TCW520937:TCZ520937 STA520937:STD520937 SJE520937:SJH520937 RZI520937:RZL520937 RPM520937:RPP520937 RFQ520937:RFT520937 QVU520937:QVX520937 QLY520937:QMB520937 QCC520937:QCF520937 PSG520937:PSJ520937 PIK520937:PIN520937 OYO520937:OYR520937 OOS520937:OOV520937 OEW520937:OEZ520937 NVA520937:NVD520937 NLE520937:NLH520937 NBI520937:NBL520937 MRM520937:MRP520937 MHQ520937:MHT520937 LXU520937:LXX520937 LNY520937:LOB520937 LEC520937:LEF520937 KUG520937:KUJ520937 KKK520937:KKN520937 KAO520937:KAR520937 JQS520937:JQV520937 JGW520937:JGZ520937 IXA520937:IXD520937 INE520937:INH520937 IDI520937:IDL520937 HTM520937:HTP520937 HJQ520937:HJT520937 GZU520937:GZX520937 GPY520937:GQB520937 GGC520937:GGF520937 FWG520937:FWJ520937 FMK520937:FMN520937 FCO520937:FCR520937 ESS520937:ESV520937 EIW520937:EIZ520937 DZA520937:DZD520937 DPE520937:DPH520937 DFI520937:DFL520937 CVM520937:CVP520937 CLQ520937:CLT520937 CBU520937:CBX520937 BRY520937:BSB520937 BIC520937:BIF520937 AYG520937:AYJ520937 AOK520937:AON520937 AEO520937:AER520937 US520937:UV520937 KW520937:KZ520937 BA520937:BD520937 Q520947:T520947 WDQ455401:WDT455401 VTU455401:VTX455401 VJY455401:VKB455401 VAC455401:VAF455401 UQG455401:UQJ455401 UGK455401:UGN455401 TWO455401:TWR455401 TMS455401:TMV455401 TCW455401:TCZ455401 STA455401:STD455401 SJE455401:SJH455401 RZI455401:RZL455401 RPM455401:RPP455401 RFQ455401:RFT455401 QVU455401:QVX455401 QLY455401:QMB455401 QCC455401:QCF455401 PSG455401:PSJ455401 PIK455401:PIN455401 OYO455401:OYR455401 OOS455401:OOV455401 OEW455401:OEZ455401 NVA455401:NVD455401 NLE455401:NLH455401 NBI455401:NBL455401 MRM455401:MRP455401 MHQ455401:MHT455401 LXU455401:LXX455401 LNY455401:LOB455401 LEC455401:LEF455401 KUG455401:KUJ455401 KKK455401:KKN455401 KAO455401:KAR455401 JQS455401:JQV455401 JGW455401:JGZ455401 IXA455401:IXD455401 INE455401:INH455401 IDI455401:IDL455401 HTM455401:HTP455401 HJQ455401:HJT455401 GZU455401:GZX455401 GPY455401:GQB455401 GGC455401:GGF455401 FWG455401:FWJ455401 FMK455401:FMN455401 FCO455401:FCR455401 ESS455401:ESV455401 EIW455401:EIZ455401 DZA455401:DZD455401 DPE455401:DPH455401 DFI455401:DFL455401 CVM455401:CVP455401 CLQ455401:CLT455401 CBU455401:CBX455401 BRY455401:BSB455401 BIC455401:BIF455401 AYG455401:AYJ455401 AOK455401:AON455401 AEO455401:AER455401 US455401:UV455401 KW455401:KZ455401 BA455401:BD455401 Q455411:T455411 WDQ389865:WDT389865 VTU389865:VTX389865 VJY389865:VKB389865 VAC389865:VAF389865 UQG389865:UQJ389865 UGK389865:UGN389865 TWO389865:TWR389865 TMS389865:TMV389865 TCW389865:TCZ389865 STA389865:STD389865 SJE389865:SJH389865 RZI389865:RZL389865 RPM389865:RPP389865 RFQ389865:RFT389865 QVU389865:QVX389865 QLY389865:QMB389865 QCC389865:QCF389865 PSG389865:PSJ389865 PIK389865:PIN389865 OYO389865:OYR389865 OOS389865:OOV389865 OEW389865:OEZ389865 NVA389865:NVD389865 NLE389865:NLH389865 NBI389865:NBL389865 MRM389865:MRP389865 MHQ389865:MHT389865 LXU389865:LXX389865 LNY389865:LOB389865 LEC389865:LEF389865 KUG389865:KUJ389865 KKK389865:KKN389865 KAO389865:KAR389865 JQS389865:JQV389865 JGW389865:JGZ389865 IXA389865:IXD389865 INE389865:INH389865 IDI389865:IDL389865 HTM389865:HTP389865 HJQ389865:HJT389865 GZU389865:GZX389865 GPY389865:GQB389865 GGC389865:GGF389865 FWG389865:FWJ389865 FMK389865:FMN389865 FCO389865:FCR389865 ESS389865:ESV389865 EIW389865:EIZ389865 DZA389865:DZD389865 DPE389865:DPH389865 DFI389865:DFL389865 CVM389865:CVP389865 CLQ389865:CLT389865 CBU389865:CBX389865 BRY389865:BSB389865 BIC389865:BIF389865 AYG389865:AYJ389865 AOK389865:AON389865 AEO389865:AER389865 US389865:UV389865 KW389865:KZ389865 BA389865:BD389865 Q389875:T389875 WDQ324329:WDT324329 VTU324329:VTX324329 VJY324329:VKB324329 VAC324329:VAF324329 UQG324329:UQJ324329 UGK324329:UGN324329 TWO324329:TWR324329 TMS324329:TMV324329 TCW324329:TCZ324329 STA324329:STD324329 SJE324329:SJH324329 RZI324329:RZL324329 RPM324329:RPP324329 RFQ324329:RFT324329 QVU324329:QVX324329 QLY324329:QMB324329 QCC324329:QCF324329 PSG324329:PSJ324329 PIK324329:PIN324329 OYO324329:OYR324329 OOS324329:OOV324329 OEW324329:OEZ324329 NVA324329:NVD324329 NLE324329:NLH324329 NBI324329:NBL324329 MRM324329:MRP324329 MHQ324329:MHT324329 LXU324329:LXX324329 LNY324329:LOB324329 LEC324329:LEF324329 KUG324329:KUJ324329 KKK324329:KKN324329 KAO324329:KAR324329 JQS324329:JQV324329 JGW324329:JGZ324329 IXA324329:IXD324329 INE324329:INH324329 IDI324329:IDL324329 HTM324329:HTP324329 HJQ324329:HJT324329 GZU324329:GZX324329 GPY324329:GQB324329 GGC324329:GGF324329 FWG324329:FWJ324329 FMK324329:FMN324329 FCO324329:FCR324329 ESS324329:ESV324329 EIW324329:EIZ324329 DZA324329:DZD324329 DPE324329:DPH324329 DFI324329:DFL324329 CVM324329:CVP324329 CLQ324329:CLT324329 CBU324329:CBX324329 BRY324329:BSB324329 BIC324329:BIF324329 AYG324329:AYJ324329 AOK324329:AON324329 AEO324329:AER324329 US324329:UV324329 KW324329:KZ324329 BA324329:BD324329 Q324339:T324339 WDQ258793:WDT258793 VTU258793:VTX258793 VJY258793:VKB258793 VAC258793:VAF258793 UQG258793:UQJ258793 UGK258793:UGN258793 TWO258793:TWR258793 TMS258793:TMV258793 TCW258793:TCZ258793 STA258793:STD258793 SJE258793:SJH258793 RZI258793:RZL258793 RPM258793:RPP258793 RFQ258793:RFT258793 QVU258793:QVX258793 QLY258793:QMB258793 QCC258793:QCF258793 PSG258793:PSJ258793 PIK258793:PIN258793 OYO258793:OYR258793 OOS258793:OOV258793 OEW258793:OEZ258793 NVA258793:NVD258793 NLE258793:NLH258793 NBI258793:NBL258793 MRM258793:MRP258793 MHQ258793:MHT258793 LXU258793:LXX258793 LNY258793:LOB258793 LEC258793:LEF258793 KUG258793:KUJ258793 KKK258793:KKN258793 KAO258793:KAR258793 JQS258793:JQV258793 JGW258793:JGZ258793 IXA258793:IXD258793 INE258793:INH258793 IDI258793:IDL258793 HTM258793:HTP258793 HJQ258793:HJT258793 GZU258793:GZX258793 GPY258793:GQB258793 GGC258793:GGF258793 FWG258793:FWJ258793 FMK258793:FMN258793 FCO258793:FCR258793 ESS258793:ESV258793 EIW258793:EIZ258793 DZA258793:DZD258793 DPE258793:DPH258793 DFI258793:DFL258793 CVM258793:CVP258793 CLQ258793:CLT258793 CBU258793:CBX258793 BRY258793:BSB258793 BIC258793:BIF258793 AYG258793:AYJ258793 AOK258793:AON258793 AEO258793:AER258793 US258793:UV258793 KW258793:KZ258793 BA258793:BD258793 Q258803:T258803 WDQ193257:WDT193257 VTU193257:VTX193257 VJY193257:VKB193257 VAC193257:VAF193257 UQG193257:UQJ193257 UGK193257:UGN193257 TWO193257:TWR193257 TMS193257:TMV193257 TCW193257:TCZ193257 STA193257:STD193257 SJE193257:SJH193257 RZI193257:RZL193257 RPM193257:RPP193257 RFQ193257:RFT193257 QVU193257:QVX193257 QLY193257:QMB193257 QCC193257:QCF193257 PSG193257:PSJ193257 PIK193257:PIN193257 OYO193257:OYR193257 OOS193257:OOV193257 OEW193257:OEZ193257 NVA193257:NVD193257 NLE193257:NLH193257 NBI193257:NBL193257 MRM193257:MRP193257 MHQ193257:MHT193257 LXU193257:LXX193257 LNY193257:LOB193257 LEC193257:LEF193257 KUG193257:KUJ193257 KKK193257:KKN193257 KAO193257:KAR193257 JQS193257:JQV193257 JGW193257:JGZ193257 IXA193257:IXD193257 INE193257:INH193257 IDI193257:IDL193257 HTM193257:HTP193257 HJQ193257:HJT193257 GZU193257:GZX193257 GPY193257:GQB193257 GGC193257:GGF193257 FWG193257:FWJ193257 FMK193257:FMN193257 FCO193257:FCR193257 ESS193257:ESV193257 EIW193257:EIZ193257 DZA193257:DZD193257 DPE193257:DPH193257 DFI193257:DFL193257 CVM193257:CVP193257 CLQ193257:CLT193257 CBU193257:CBX193257 BRY193257:BSB193257 BIC193257:BIF193257 AYG193257:AYJ193257 AOK193257:AON193257 AEO193257:AER193257 US193257:UV193257 KW193257:KZ193257 BA193257:BD193257 Q193267:T193267 WDQ127721:WDT127721 VTU127721:VTX127721 VJY127721:VKB127721 VAC127721:VAF127721 UQG127721:UQJ127721 UGK127721:UGN127721 TWO127721:TWR127721 TMS127721:TMV127721 TCW127721:TCZ127721 STA127721:STD127721 SJE127721:SJH127721 RZI127721:RZL127721 RPM127721:RPP127721 RFQ127721:RFT127721 QVU127721:QVX127721 QLY127721:QMB127721 QCC127721:QCF127721 PSG127721:PSJ127721 PIK127721:PIN127721 OYO127721:OYR127721 OOS127721:OOV127721 OEW127721:OEZ127721 NVA127721:NVD127721 NLE127721:NLH127721 NBI127721:NBL127721 MRM127721:MRP127721 MHQ127721:MHT127721 LXU127721:LXX127721 LNY127721:LOB127721 LEC127721:LEF127721 KUG127721:KUJ127721 KKK127721:KKN127721 KAO127721:KAR127721 JQS127721:JQV127721 JGW127721:JGZ127721 IXA127721:IXD127721 INE127721:INH127721 IDI127721:IDL127721 HTM127721:HTP127721 HJQ127721:HJT127721 GZU127721:GZX127721 GPY127721:GQB127721 GGC127721:GGF127721 FWG127721:FWJ127721 FMK127721:FMN127721 FCO127721:FCR127721 ESS127721:ESV127721 EIW127721:EIZ127721 DZA127721:DZD127721 DPE127721:DPH127721 DFI127721:DFL127721 CVM127721:CVP127721 CLQ127721:CLT127721 CBU127721:CBX127721 BRY127721:BSB127721 BIC127721:BIF127721 AYG127721:AYJ127721 AOK127721:AON127721 AEO127721:AER127721 US127721:UV127721 KW127721:KZ127721 BA127721:BD127721 Q127731:T127731 WDQ62185:WDT62185 VTU62185:VTX62185 VJY62185:VKB62185 VAC62185:VAF62185 UQG62185:UQJ62185 UGK62185:UGN62185 TWO62185:TWR62185 TMS62185:TMV62185 TCW62185:TCZ62185 STA62185:STD62185 SJE62185:SJH62185 RZI62185:RZL62185 RPM62185:RPP62185 RFQ62185:RFT62185 QVU62185:QVX62185 QLY62185:QMB62185 QCC62185:QCF62185 PSG62185:PSJ62185 PIK62185:PIN62185 OYO62185:OYR62185 OOS62185:OOV62185 OEW62185:OEZ62185 NVA62185:NVD62185 NLE62185:NLH62185 NBI62185:NBL62185 MRM62185:MRP62185 MHQ62185:MHT62185 LXU62185:LXX62185 LNY62185:LOB62185 LEC62185:LEF62185 KUG62185:KUJ62185 KKK62185:KKN62185 KAO62185:KAR62185 JQS62185:JQV62185 JGW62185:JGZ62185 IXA62185:IXD62185 INE62185:INH62185 IDI62185:IDL62185 HTM62185:HTP62185 HJQ62185:HJT62185 GZU62185:GZX62185 GPY62185:GQB62185 GGC62185:GGF62185 FWG62185:FWJ62185 FMK62185:FMN62185 FCO62185:FCR62185 ESS62185:ESV62185 EIW62185:EIZ62185 DZA62185:DZD62185 DPE62185:DPH62185 DFI62185:DFL62185 CVM62185:CVP62185 CLQ62185:CLT62185 CBU62185:CBX62185 BRY62185:BSB62185 BIC62185:BIF62185">
      <formula1>#REF!</formula1>
    </dataValidation>
    <dataValidation type="list" allowBlank="1" showInputMessage="1" showErrorMessage="1" sqref="V82">
      <formula1>$B$82:$R$82</formula1>
    </dataValidation>
    <dataValidation type="list" allowBlank="1" showInputMessage="1" showErrorMessage="1" sqref="Q8:T33">
      <formula1>$Q$7:$T$7</formula1>
    </dataValidation>
    <dataValidation type="list" allowBlank="1" showInputMessage="1" showErrorMessage="1" sqref="Q35:T39">
      <formula1>$Q$34:$T$34</formula1>
    </dataValidation>
    <dataValidation type="list" allowBlank="1" showInputMessage="1" showErrorMessage="1" sqref="Q59:T63">
      <formula1>$Q$58:$T$58</formula1>
    </dataValidation>
    <dataValidation type="list" allowBlank="1" showInputMessage="1" showErrorMessage="1" sqref="Q65:T67">
      <formula1>$Q$64:$T$64</formula1>
    </dataValidation>
    <dataValidation type="list" allowBlank="1" showInputMessage="1" showErrorMessage="1" sqref="Q69:T72 Q74:T76">
      <formula1>$Q$68:$T$68</formula1>
    </dataValidation>
    <dataValidation type="list" allowBlank="1" showInputMessage="1" showErrorMessage="1" sqref="L79:R81">
      <formula1>$L$78:$R$78</formula1>
    </dataValidation>
    <dataValidation type="list" allowBlank="1" showInputMessage="1" showErrorMessage="1" sqref="B85:G87">
      <formula1>$B$84:$G$84</formula1>
    </dataValidation>
    <dataValidation type="list" allowBlank="1" showInputMessage="1" showErrorMessage="1" sqref="P85:R87">
      <formula1>$P$84:$Q$84</formula1>
    </dataValidation>
  </dataValidations>
  <pageMargins left="0.39" right="0.60177083333333337" top="0.75968749999999996" bottom="0.28708333333333336" header="0.30916666666666665" footer="0.24291666666666667"/>
  <pageSetup scale="51" fitToHeight="0" orientation="portrait" r:id="rId1"/>
  <headerFooter>
    <oddHeader>&amp;L &amp;G&amp;C&amp;"Arial,Regular"&amp;28 &amp;20
&amp;"Arial,Bold" 2014 Performance Evaluation&amp;R&amp;G</oddHeader>
    <oddFooter>&amp;LCreated by Shalene Barrera and Jamie Le-Lazar-Please email corrections to shalene.barrera@uchealth.org</oddFooter>
  </headerFooter>
  <rowBreaks count="2" manualBreakCount="2">
    <brk id="42" max="16383" man="1"/>
    <brk id="7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116"/>
  <sheetViews>
    <sheetView showGridLines="0" view="pageLayout" zoomScaleNormal="100" workbookViewId="0">
      <selection activeCell="H1" sqref="H1:P1"/>
    </sheetView>
  </sheetViews>
  <sheetFormatPr defaultRowHeight="15" x14ac:dyDescent="0.25"/>
  <cols>
    <col min="1" max="1" width="11.28515625" style="66" customWidth="1"/>
    <col min="2" max="2" width="3.28515625" style="132" bestFit="1" customWidth="1"/>
    <col min="3" max="3" width="3.140625" style="68" customWidth="1"/>
    <col min="4" max="4" width="9.140625" style="68"/>
    <col min="5" max="6" width="0" style="68" hidden="1" customWidth="1"/>
    <col min="7" max="7" width="10.28515625" style="68" customWidth="1"/>
    <col min="8" max="8" width="7" style="68" customWidth="1"/>
    <col min="9" max="9" width="5.140625" style="68" customWidth="1"/>
    <col min="10" max="10" width="7.28515625" style="68" customWidth="1"/>
    <col min="11" max="11" width="8.85546875" style="68" customWidth="1"/>
    <col min="12" max="12" width="7" style="68" customWidth="1"/>
    <col min="13" max="13" width="8" style="68" customWidth="1"/>
    <col min="14" max="14" width="7.28515625" style="68" customWidth="1"/>
    <col min="15" max="15" width="2.42578125" style="68" customWidth="1"/>
    <col min="16" max="16" width="10.28515625" style="69" customWidth="1"/>
    <col min="17" max="17" width="12.140625" style="69" customWidth="1"/>
    <col min="18" max="18" width="10.28515625" style="69" bestFit="1" customWidth="1"/>
    <col min="19" max="19" width="10.7109375" style="69" customWidth="1"/>
    <col min="20" max="20" width="5.85546875" style="69" bestFit="1" customWidth="1"/>
    <col min="21" max="21" width="16.140625" style="69" bestFit="1" customWidth="1"/>
    <col min="22" max="22" width="24.5703125" style="69" customWidth="1"/>
    <col min="23" max="40" width="9.140625" style="86"/>
    <col min="41" max="41" width="3.140625" style="86" customWidth="1"/>
    <col min="42" max="42" width="9.140625" style="86"/>
    <col min="43" max="43" width="10.28515625" style="86" customWidth="1"/>
    <col min="44" max="44" width="7" style="86" customWidth="1"/>
    <col min="45" max="45" width="5.140625" style="86" customWidth="1"/>
    <col min="46" max="46" width="7.28515625" style="86" customWidth="1"/>
    <col min="47" max="47" width="8.85546875" style="86" customWidth="1"/>
    <col min="48" max="48" width="7" style="86" customWidth="1"/>
    <col min="49" max="49" width="8" style="86" customWidth="1"/>
    <col min="50" max="50" width="7.28515625" style="86" customWidth="1"/>
    <col min="51" max="51" width="2.42578125" style="86" customWidth="1"/>
    <col min="52" max="52" width="5" style="86" customWidth="1"/>
    <col min="53" max="53" width="8" style="86" customWidth="1"/>
    <col min="54" max="54" width="10.28515625" style="86" bestFit="1" customWidth="1"/>
    <col min="55" max="55" width="10.7109375" style="86" customWidth="1"/>
    <col min="56" max="56" width="5.7109375" style="86" customWidth="1"/>
    <col min="57" max="57" width="6.7109375" style="86" customWidth="1"/>
    <col min="58" max="58" width="24.5703125" style="86" customWidth="1"/>
    <col min="59" max="59" width="1.140625" style="86" customWidth="1"/>
    <col min="60" max="296" width="9.140625" style="86"/>
    <col min="297" max="297" width="3.140625" style="86" customWidth="1"/>
    <col min="298" max="298" width="9.140625" style="86"/>
    <col min="299" max="299" width="10.28515625" style="86" customWidth="1"/>
    <col min="300" max="300" width="7" style="86" customWidth="1"/>
    <col min="301" max="301" width="5.140625" style="86" customWidth="1"/>
    <col min="302" max="302" width="7.28515625" style="86" customWidth="1"/>
    <col min="303" max="303" width="8.85546875" style="86" customWidth="1"/>
    <col min="304" max="304" width="7" style="86" customWidth="1"/>
    <col min="305" max="305" width="8" style="86" customWidth="1"/>
    <col min="306" max="306" width="7.28515625" style="86" customWidth="1"/>
    <col min="307" max="307" width="2.42578125" style="86" customWidth="1"/>
    <col min="308" max="308" width="5" style="86" customWidth="1"/>
    <col min="309" max="309" width="8" style="86" customWidth="1"/>
    <col min="310" max="310" width="10.28515625" style="86" bestFit="1" customWidth="1"/>
    <col min="311" max="311" width="10.7109375" style="86" customWidth="1"/>
    <col min="312" max="312" width="5.7109375" style="86" customWidth="1"/>
    <col min="313" max="313" width="6.7109375" style="86" customWidth="1"/>
    <col min="314" max="314" width="24.5703125" style="86" customWidth="1"/>
    <col min="315" max="315" width="1.140625" style="86" customWidth="1"/>
    <col min="316" max="552" width="9.140625" style="86"/>
    <col min="553" max="553" width="3.140625" style="86" customWidth="1"/>
    <col min="554" max="554" width="9.140625" style="86"/>
    <col min="555" max="555" width="10.28515625" style="86" customWidth="1"/>
    <col min="556" max="556" width="7" style="86" customWidth="1"/>
    <col min="557" max="557" width="5.140625" style="86" customWidth="1"/>
    <col min="558" max="558" width="7.28515625" style="86" customWidth="1"/>
    <col min="559" max="559" width="8.85546875" style="86" customWidth="1"/>
    <col min="560" max="560" width="7" style="86" customWidth="1"/>
    <col min="561" max="561" width="8" style="86" customWidth="1"/>
    <col min="562" max="562" width="7.28515625" style="86" customWidth="1"/>
    <col min="563" max="563" width="2.42578125" style="86" customWidth="1"/>
    <col min="564" max="564" width="5" style="86" customWidth="1"/>
    <col min="565" max="565" width="8" style="86" customWidth="1"/>
    <col min="566" max="566" width="10.28515625" style="86" bestFit="1" customWidth="1"/>
    <col min="567" max="567" width="10.7109375" style="86" customWidth="1"/>
    <col min="568" max="568" width="5.7109375" style="86" customWidth="1"/>
    <col min="569" max="569" width="6.7109375" style="86" customWidth="1"/>
    <col min="570" max="570" width="24.5703125" style="86" customWidth="1"/>
    <col min="571" max="571" width="1.140625" style="86" customWidth="1"/>
    <col min="572" max="808" width="9.140625" style="86"/>
    <col min="809" max="809" width="3.140625" style="86" customWidth="1"/>
    <col min="810" max="810" width="9.140625" style="86"/>
    <col min="811" max="811" width="10.28515625" style="86" customWidth="1"/>
    <col min="812" max="812" width="7" style="86" customWidth="1"/>
    <col min="813" max="813" width="5.140625" style="86" customWidth="1"/>
    <col min="814" max="814" width="7.28515625" style="86" customWidth="1"/>
    <col min="815" max="815" width="8.85546875" style="86" customWidth="1"/>
    <col min="816" max="816" width="7" style="86" customWidth="1"/>
    <col min="817" max="817" width="8" style="86" customWidth="1"/>
    <col min="818" max="818" width="7.28515625" style="86" customWidth="1"/>
    <col min="819" max="819" width="2.42578125" style="86" customWidth="1"/>
    <col min="820" max="820" width="5" style="86" customWidth="1"/>
    <col min="821" max="821" width="8" style="86" customWidth="1"/>
    <col min="822" max="822" width="10.28515625" style="86" bestFit="1" customWidth="1"/>
    <col min="823" max="823" width="10.7109375" style="86" customWidth="1"/>
    <col min="824" max="824" width="5.7109375" style="86" customWidth="1"/>
    <col min="825" max="825" width="6.7109375" style="86" customWidth="1"/>
    <col min="826" max="826" width="24.5703125" style="86" customWidth="1"/>
    <col min="827" max="827" width="1.140625" style="86" customWidth="1"/>
    <col min="828" max="1064" width="9.140625" style="86"/>
    <col min="1065" max="1065" width="3.140625" style="86" customWidth="1"/>
    <col min="1066" max="1066" width="9.140625" style="86"/>
    <col min="1067" max="1067" width="10.28515625" style="86" customWidth="1"/>
    <col min="1068" max="1068" width="7" style="86" customWidth="1"/>
    <col min="1069" max="1069" width="5.140625" style="86" customWidth="1"/>
    <col min="1070" max="1070" width="7.28515625" style="86" customWidth="1"/>
    <col min="1071" max="1071" width="8.85546875" style="86" customWidth="1"/>
    <col min="1072" max="1072" width="7" style="86" customWidth="1"/>
    <col min="1073" max="1073" width="8" style="86" customWidth="1"/>
    <col min="1074" max="1074" width="7.28515625" style="86" customWidth="1"/>
    <col min="1075" max="1075" width="2.42578125" style="86" customWidth="1"/>
    <col min="1076" max="1076" width="5" style="86" customWidth="1"/>
    <col min="1077" max="1077" width="8" style="86" customWidth="1"/>
    <col min="1078" max="1078" width="10.28515625" style="86" bestFit="1" customWidth="1"/>
    <col min="1079" max="1079" width="10.7109375" style="86" customWidth="1"/>
    <col min="1080" max="1080" width="5.7109375" style="86" customWidth="1"/>
    <col min="1081" max="1081" width="6.7109375" style="86" customWidth="1"/>
    <col min="1082" max="1082" width="24.5703125" style="86" customWidth="1"/>
    <col min="1083" max="1083" width="1.140625" style="86" customWidth="1"/>
    <col min="1084" max="1320" width="9.140625" style="86"/>
    <col min="1321" max="1321" width="3.140625" style="86" customWidth="1"/>
    <col min="1322" max="1322" width="9.140625" style="86"/>
    <col min="1323" max="1323" width="10.28515625" style="86" customWidth="1"/>
    <col min="1324" max="1324" width="7" style="86" customWidth="1"/>
    <col min="1325" max="1325" width="5.140625" style="86" customWidth="1"/>
    <col min="1326" max="1326" width="7.28515625" style="86" customWidth="1"/>
    <col min="1327" max="1327" width="8.85546875" style="86" customWidth="1"/>
    <col min="1328" max="1328" width="7" style="86" customWidth="1"/>
    <col min="1329" max="1329" width="8" style="86" customWidth="1"/>
    <col min="1330" max="1330" width="7.28515625" style="86" customWidth="1"/>
    <col min="1331" max="1331" width="2.42578125" style="86" customWidth="1"/>
    <col min="1332" max="1332" width="5" style="86" customWidth="1"/>
    <col min="1333" max="1333" width="8" style="86" customWidth="1"/>
    <col min="1334" max="1334" width="10.28515625" style="86" bestFit="1" customWidth="1"/>
    <col min="1335" max="1335" width="10.7109375" style="86" customWidth="1"/>
    <col min="1336" max="1336" width="5.7109375" style="86" customWidth="1"/>
    <col min="1337" max="1337" width="6.7109375" style="86" customWidth="1"/>
    <col min="1338" max="1338" width="24.5703125" style="86" customWidth="1"/>
    <col min="1339" max="1339" width="1.140625" style="86" customWidth="1"/>
    <col min="1340" max="1576" width="9.140625" style="86"/>
    <col min="1577" max="1577" width="3.140625" style="86" customWidth="1"/>
    <col min="1578" max="1578" width="9.140625" style="86"/>
    <col min="1579" max="1579" width="10.28515625" style="86" customWidth="1"/>
    <col min="1580" max="1580" width="7" style="86" customWidth="1"/>
    <col min="1581" max="1581" width="5.140625" style="86" customWidth="1"/>
    <col min="1582" max="1582" width="7.28515625" style="86" customWidth="1"/>
    <col min="1583" max="1583" width="8.85546875" style="86" customWidth="1"/>
    <col min="1584" max="1584" width="7" style="86" customWidth="1"/>
    <col min="1585" max="1585" width="8" style="86" customWidth="1"/>
    <col min="1586" max="1586" width="7.28515625" style="86" customWidth="1"/>
    <col min="1587" max="1587" width="2.42578125" style="86" customWidth="1"/>
    <col min="1588" max="1588" width="5" style="86" customWidth="1"/>
    <col min="1589" max="1589" width="8" style="86" customWidth="1"/>
    <col min="1590" max="1590" width="10.28515625" style="86" bestFit="1" customWidth="1"/>
    <col min="1591" max="1591" width="10.7109375" style="86" customWidth="1"/>
    <col min="1592" max="1592" width="5.7109375" style="86" customWidth="1"/>
    <col min="1593" max="1593" width="6.7109375" style="86" customWidth="1"/>
    <col min="1594" max="1594" width="24.5703125" style="86" customWidth="1"/>
    <col min="1595" max="1595" width="1.140625" style="86" customWidth="1"/>
    <col min="1596" max="1832" width="9.140625" style="86"/>
    <col min="1833" max="1833" width="3.140625" style="86" customWidth="1"/>
    <col min="1834" max="1834" width="9.140625" style="86"/>
    <col min="1835" max="1835" width="10.28515625" style="86" customWidth="1"/>
    <col min="1836" max="1836" width="7" style="86" customWidth="1"/>
    <col min="1837" max="1837" width="5.140625" style="86" customWidth="1"/>
    <col min="1838" max="1838" width="7.28515625" style="86" customWidth="1"/>
    <col min="1839" max="1839" width="8.85546875" style="86" customWidth="1"/>
    <col min="1840" max="1840" width="7" style="86" customWidth="1"/>
    <col min="1841" max="1841" width="8" style="86" customWidth="1"/>
    <col min="1842" max="1842" width="7.28515625" style="86" customWidth="1"/>
    <col min="1843" max="1843" width="2.42578125" style="86" customWidth="1"/>
    <col min="1844" max="1844" width="5" style="86" customWidth="1"/>
    <col min="1845" max="1845" width="8" style="86" customWidth="1"/>
    <col min="1846" max="1846" width="10.28515625" style="86" bestFit="1" customWidth="1"/>
    <col min="1847" max="1847" width="10.7109375" style="86" customWidth="1"/>
    <col min="1848" max="1848" width="5.7109375" style="86" customWidth="1"/>
    <col min="1849" max="1849" width="6.7109375" style="86" customWidth="1"/>
    <col min="1850" max="1850" width="24.5703125" style="86" customWidth="1"/>
    <col min="1851" max="1851" width="1.140625" style="86" customWidth="1"/>
    <col min="1852" max="2088" width="9.140625" style="86"/>
    <col min="2089" max="2089" width="3.140625" style="86" customWidth="1"/>
    <col min="2090" max="2090" width="9.140625" style="86"/>
    <col min="2091" max="2091" width="10.28515625" style="86" customWidth="1"/>
    <col min="2092" max="2092" width="7" style="86" customWidth="1"/>
    <col min="2093" max="2093" width="5.140625" style="86" customWidth="1"/>
    <col min="2094" max="2094" width="7.28515625" style="86" customWidth="1"/>
    <col min="2095" max="2095" width="8.85546875" style="86" customWidth="1"/>
    <col min="2096" max="2096" width="7" style="86" customWidth="1"/>
    <col min="2097" max="2097" width="8" style="86" customWidth="1"/>
    <col min="2098" max="2098" width="7.28515625" style="86" customWidth="1"/>
    <col min="2099" max="2099" width="2.42578125" style="86" customWidth="1"/>
    <col min="2100" max="2100" width="5" style="86" customWidth="1"/>
    <col min="2101" max="2101" width="8" style="86" customWidth="1"/>
    <col min="2102" max="2102" width="10.28515625" style="86" bestFit="1" customWidth="1"/>
    <col min="2103" max="2103" width="10.7109375" style="86" customWidth="1"/>
    <col min="2104" max="2104" width="5.7109375" style="86" customWidth="1"/>
    <col min="2105" max="2105" width="6.7109375" style="86" customWidth="1"/>
    <col min="2106" max="2106" width="24.5703125" style="86" customWidth="1"/>
    <col min="2107" max="2107" width="1.140625" style="86" customWidth="1"/>
    <col min="2108" max="2344" width="9.140625" style="86"/>
    <col min="2345" max="2345" width="3.140625" style="86" customWidth="1"/>
    <col min="2346" max="2346" width="9.140625" style="86"/>
    <col min="2347" max="2347" width="10.28515625" style="86" customWidth="1"/>
    <col min="2348" max="2348" width="7" style="86" customWidth="1"/>
    <col min="2349" max="2349" width="5.140625" style="86" customWidth="1"/>
    <col min="2350" max="2350" width="7.28515625" style="86" customWidth="1"/>
    <col min="2351" max="2351" width="8.85546875" style="86" customWidth="1"/>
    <col min="2352" max="2352" width="7" style="86" customWidth="1"/>
    <col min="2353" max="2353" width="8" style="86" customWidth="1"/>
    <col min="2354" max="2354" width="7.28515625" style="86" customWidth="1"/>
    <col min="2355" max="2355" width="2.42578125" style="86" customWidth="1"/>
    <col min="2356" max="2356" width="5" style="86" customWidth="1"/>
    <col min="2357" max="2357" width="8" style="86" customWidth="1"/>
    <col min="2358" max="2358" width="10.28515625" style="86" bestFit="1" customWidth="1"/>
    <col min="2359" max="2359" width="10.7109375" style="86" customWidth="1"/>
    <col min="2360" max="2360" width="5.7109375" style="86" customWidth="1"/>
    <col min="2361" max="2361" width="6.7109375" style="86" customWidth="1"/>
    <col min="2362" max="2362" width="24.5703125" style="86" customWidth="1"/>
    <col min="2363" max="2363" width="1.140625" style="86" customWidth="1"/>
    <col min="2364" max="2600" width="9.140625" style="86"/>
    <col min="2601" max="2601" width="3.140625" style="86" customWidth="1"/>
    <col min="2602" max="2602" width="9.140625" style="86"/>
    <col min="2603" max="2603" width="10.28515625" style="86" customWidth="1"/>
    <col min="2604" max="2604" width="7" style="86" customWidth="1"/>
    <col min="2605" max="2605" width="5.140625" style="86" customWidth="1"/>
    <col min="2606" max="2606" width="7.28515625" style="86" customWidth="1"/>
    <col min="2607" max="2607" width="8.85546875" style="86" customWidth="1"/>
    <col min="2608" max="2608" width="7" style="86" customWidth="1"/>
    <col min="2609" max="2609" width="8" style="86" customWidth="1"/>
    <col min="2610" max="2610" width="7.28515625" style="86" customWidth="1"/>
    <col min="2611" max="2611" width="2.42578125" style="86" customWidth="1"/>
    <col min="2612" max="2612" width="5" style="86" customWidth="1"/>
    <col min="2613" max="2613" width="8" style="86" customWidth="1"/>
    <col min="2614" max="2614" width="10.28515625" style="86" bestFit="1" customWidth="1"/>
    <col min="2615" max="2615" width="10.7109375" style="86" customWidth="1"/>
    <col min="2616" max="2616" width="5.7109375" style="86" customWidth="1"/>
    <col min="2617" max="2617" width="6.7109375" style="86" customWidth="1"/>
    <col min="2618" max="2618" width="24.5703125" style="86" customWidth="1"/>
    <col min="2619" max="2619" width="1.140625" style="86" customWidth="1"/>
    <col min="2620" max="2856" width="9.140625" style="86"/>
    <col min="2857" max="2857" width="3.140625" style="86" customWidth="1"/>
    <col min="2858" max="2858" width="9.140625" style="86"/>
    <col min="2859" max="2859" width="10.28515625" style="86" customWidth="1"/>
    <col min="2860" max="2860" width="7" style="86" customWidth="1"/>
    <col min="2861" max="2861" width="5.140625" style="86" customWidth="1"/>
    <col min="2862" max="2862" width="7.28515625" style="86" customWidth="1"/>
    <col min="2863" max="2863" width="8.85546875" style="86" customWidth="1"/>
    <col min="2864" max="2864" width="7" style="86" customWidth="1"/>
    <col min="2865" max="2865" width="8" style="86" customWidth="1"/>
    <col min="2866" max="2866" width="7.28515625" style="86" customWidth="1"/>
    <col min="2867" max="2867" width="2.42578125" style="86" customWidth="1"/>
    <col min="2868" max="2868" width="5" style="86" customWidth="1"/>
    <col min="2869" max="2869" width="8" style="86" customWidth="1"/>
    <col min="2870" max="2870" width="10.28515625" style="86" bestFit="1" customWidth="1"/>
    <col min="2871" max="2871" width="10.7109375" style="86" customWidth="1"/>
    <col min="2872" max="2872" width="5.7109375" style="86" customWidth="1"/>
    <col min="2873" max="2873" width="6.7109375" style="86" customWidth="1"/>
    <col min="2874" max="2874" width="24.5703125" style="86" customWidth="1"/>
    <col min="2875" max="2875" width="1.140625" style="86" customWidth="1"/>
    <col min="2876" max="3112" width="9.140625" style="86"/>
    <col min="3113" max="3113" width="3.140625" style="86" customWidth="1"/>
    <col min="3114" max="3114" width="9.140625" style="86"/>
    <col min="3115" max="3115" width="10.28515625" style="86" customWidth="1"/>
    <col min="3116" max="3116" width="7" style="86" customWidth="1"/>
    <col min="3117" max="3117" width="5.140625" style="86" customWidth="1"/>
    <col min="3118" max="3118" width="7.28515625" style="86" customWidth="1"/>
    <col min="3119" max="3119" width="8.85546875" style="86" customWidth="1"/>
    <col min="3120" max="3120" width="7" style="86" customWidth="1"/>
    <col min="3121" max="3121" width="8" style="86" customWidth="1"/>
    <col min="3122" max="3122" width="7.28515625" style="86" customWidth="1"/>
    <col min="3123" max="3123" width="2.42578125" style="86" customWidth="1"/>
    <col min="3124" max="3124" width="5" style="86" customWidth="1"/>
    <col min="3125" max="3125" width="8" style="86" customWidth="1"/>
    <col min="3126" max="3126" width="10.28515625" style="86" bestFit="1" customWidth="1"/>
    <col min="3127" max="3127" width="10.7109375" style="86" customWidth="1"/>
    <col min="3128" max="3128" width="5.7109375" style="86" customWidth="1"/>
    <col min="3129" max="3129" width="6.7109375" style="86" customWidth="1"/>
    <col min="3130" max="3130" width="24.5703125" style="86" customWidth="1"/>
    <col min="3131" max="3131" width="1.140625" style="86" customWidth="1"/>
    <col min="3132" max="3368" width="9.140625" style="86"/>
    <col min="3369" max="3369" width="3.140625" style="86" customWidth="1"/>
    <col min="3370" max="3370" width="9.140625" style="86"/>
    <col min="3371" max="3371" width="10.28515625" style="86" customWidth="1"/>
    <col min="3372" max="3372" width="7" style="86" customWidth="1"/>
    <col min="3373" max="3373" width="5.140625" style="86" customWidth="1"/>
    <col min="3374" max="3374" width="7.28515625" style="86" customWidth="1"/>
    <col min="3375" max="3375" width="8.85546875" style="86" customWidth="1"/>
    <col min="3376" max="3376" width="7" style="86" customWidth="1"/>
    <col min="3377" max="3377" width="8" style="86" customWidth="1"/>
    <col min="3378" max="3378" width="7.28515625" style="86" customWidth="1"/>
    <col min="3379" max="3379" width="2.42578125" style="86" customWidth="1"/>
    <col min="3380" max="3380" width="5" style="86" customWidth="1"/>
    <col min="3381" max="3381" width="8" style="86" customWidth="1"/>
    <col min="3382" max="3382" width="10.28515625" style="86" bestFit="1" customWidth="1"/>
    <col min="3383" max="3383" width="10.7109375" style="86" customWidth="1"/>
    <col min="3384" max="3384" width="5.7109375" style="86" customWidth="1"/>
    <col min="3385" max="3385" width="6.7109375" style="86" customWidth="1"/>
    <col min="3386" max="3386" width="24.5703125" style="86" customWidth="1"/>
    <col min="3387" max="3387" width="1.140625" style="86" customWidth="1"/>
    <col min="3388" max="3624" width="9.140625" style="86"/>
    <col min="3625" max="3625" width="3.140625" style="86" customWidth="1"/>
    <col min="3626" max="3626" width="9.140625" style="86"/>
    <col min="3627" max="3627" width="10.28515625" style="86" customWidth="1"/>
    <col min="3628" max="3628" width="7" style="86" customWidth="1"/>
    <col min="3629" max="3629" width="5.140625" style="86" customWidth="1"/>
    <col min="3630" max="3630" width="7.28515625" style="86" customWidth="1"/>
    <col min="3631" max="3631" width="8.85546875" style="86" customWidth="1"/>
    <col min="3632" max="3632" width="7" style="86" customWidth="1"/>
    <col min="3633" max="3633" width="8" style="86" customWidth="1"/>
    <col min="3634" max="3634" width="7.28515625" style="86" customWidth="1"/>
    <col min="3635" max="3635" width="2.42578125" style="86" customWidth="1"/>
    <col min="3636" max="3636" width="5" style="86" customWidth="1"/>
    <col min="3637" max="3637" width="8" style="86" customWidth="1"/>
    <col min="3638" max="3638" width="10.28515625" style="86" bestFit="1" customWidth="1"/>
    <col min="3639" max="3639" width="10.7109375" style="86" customWidth="1"/>
    <col min="3640" max="3640" width="5.7109375" style="86" customWidth="1"/>
    <col min="3641" max="3641" width="6.7109375" style="86" customWidth="1"/>
    <col min="3642" max="3642" width="24.5703125" style="86" customWidth="1"/>
    <col min="3643" max="3643" width="1.140625" style="86" customWidth="1"/>
    <col min="3644" max="3880" width="9.140625" style="86"/>
    <col min="3881" max="3881" width="3.140625" style="86" customWidth="1"/>
    <col min="3882" max="3882" width="9.140625" style="86"/>
    <col min="3883" max="3883" width="10.28515625" style="86" customWidth="1"/>
    <col min="3884" max="3884" width="7" style="86" customWidth="1"/>
    <col min="3885" max="3885" width="5.140625" style="86" customWidth="1"/>
    <col min="3886" max="3886" width="7.28515625" style="86" customWidth="1"/>
    <col min="3887" max="3887" width="8.85546875" style="86" customWidth="1"/>
    <col min="3888" max="3888" width="7" style="86" customWidth="1"/>
    <col min="3889" max="3889" width="8" style="86" customWidth="1"/>
    <col min="3890" max="3890" width="7.28515625" style="86" customWidth="1"/>
    <col min="3891" max="3891" width="2.42578125" style="86" customWidth="1"/>
    <col min="3892" max="3892" width="5" style="86" customWidth="1"/>
    <col min="3893" max="3893" width="8" style="86" customWidth="1"/>
    <col min="3894" max="3894" width="10.28515625" style="86" bestFit="1" customWidth="1"/>
    <col min="3895" max="3895" width="10.7109375" style="86" customWidth="1"/>
    <col min="3896" max="3896" width="5.7109375" style="86" customWidth="1"/>
    <col min="3897" max="3897" width="6.7109375" style="86" customWidth="1"/>
    <col min="3898" max="3898" width="24.5703125" style="86" customWidth="1"/>
    <col min="3899" max="3899" width="1.140625" style="86" customWidth="1"/>
    <col min="3900" max="4136" width="9.140625" style="86"/>
    <col min="4137" max="4137" width="3.140625" style="86" customWidth="1"/>
    <col min="4138" max="4138" width="9.140625" style="86"/>
    <col min="4139" max="4139" width="10.28515625" style="86" customWidth="1"/>
    <col min="4140" max="4140" width="7" style="86" customWidth="1"/>
    <col min="4141" max="4141" width="5.140625" style="86" customWidth="1"/>
    <col min="4142" max="4142" width="7.28515625" style="86" customWidth="1"/>
    <col min="4143" max="4143" width="8.85546875" style="86" customWidth="1"/>
    <col min="4144" max="4144" width="7" style="86" customWidth="1"/>
    <col min="4145" max="4145" width="8" style="86" customWidth="1"/>
    <col min="4146" max="4146" width="7.28515625" style="86" customWidth="1"/>
    <col min="4147" max="4147" width="2.42578125" style="86" customWidth="1"/>
    <col min="4148" max="4148" width="5" style="86" customWidth="1"/>
    <col min="4149" max="4149" width="8" style="86" customWidth="1"/>
    <col min="4150" max="4150" width="10.28515625" style="86" bestFit="1" customWidth="1"/>
    <col min="4151" max="4151" width="10.7109375" style="86" customWidth="1"/>
    <col min="4152" max="4152" width="5.7109375" style="86" customWidth="1"/>
    <col min="4153" max="4153" width="6.7109375" style="86" customWidth="1"/>
    <col min="4154" max="4154" width="24.5703125" style="86" customWidth="1"/>
    <col min="4155" max="4155" width="1.140625" style="86" customWidth="1"/>
    <col min="4156" max="4392" width="9.140625" style="86"/>
    <col min="4393" max="4393" width="3.140625" style="86" customWidth="1"/>
    <col min="4394" max="4394" width="9.140625" style="86"/>
    <col min="4395" max="4395" width="10.28515625" style="86" customWidth="1"/>
    <col min="4396" max="4396" width="7" style="86" customWidth="1"/>
    <col min="4397" max="4397" width="5.140625" style="86" customWidth="1"/>
    <col min="4398" max="4398" width="7.28515625" style="86" customWidth="1"/>
    <col min="4399" max="4399" width="8.85546875" style="86" customWidth="1"/>
    <col min="4400" max="4400" width="7" style="86" customWidth="1"/>
    <col min="4401" max="4401" width="8" style="86" customWidth="1"/>
    <col min="4402" max="4402" width="7.28515625" style="86" customWidth="1"/>
    <col min="4403" max="4403" width="2.42578125" style="86" customWidth="1"/>
    <col min="4404" max="4404" width="5" style="86" customWidth="1"/>
    <col min="4405" max="4405" width="8" style="86" customWidth="1"/>
    <col min="4406" max="4406" width="10.28515625" style="86" bestFit="1" customWidth="1"/>
    <col min="4407" max="4407" width="10.7109375" style="86" customWidth="1"/>
    <col min="4408" max="4408" width="5.7109375" style="86" customWidth="1"/>
    <col min="4409" max="4409" width="6.7109375" style="86" customWidth="1"/>
    <col min="4410" max="4410" width="24.5703125" style="86" customWidth="1"/>
    <col min="4411" max="4411" width="1.140625" style="86" customWidth="1"/>
    <col min="4412" max="4648" width="9.140625" style="86"/>
    <col min="4649" max="4649" width="3.140625" style="86" customWidth="1"/>
    <col min="4650" max="4650" width="9.140625" style="86"/>
    <col min="4651" max="4651" width="10.28515625" style="86" customWidth="1"/>
    <col min="4652" max="4652" width="7" style="86" customWidth="1"/>
    <col min="4653" max="4653" width="5.140625" style="86" customWidth="1"/>
    <col min="4654" max="4654" width="7.28515625" style="86" customWidth="1"/>
    <col min="4655" max="4655" width="8.85546875" style="86" customWidth="1"/>
    <col min="4656" max="4656" width="7" style="86" customWidth="1"/>
    <col min="4657" max="4657" width="8" style="86" customWidth="1"/>
    <col min="4658" max="4658" width="7.28515625" style="86" customWidth="1"/>
    <col min="4659" max="4659" width="2.42578125" style="86" customWidth="1"/>
    <col min="4660" max="4660" width="5" style="86" customWidth="1"/>
    <col min="4661" max="4661" width="8" style="86" customWidth="1"/>
    <col min="4662" max="4662" width="10.28515625" style="86" bestFit="1" customWidth="1"/>
    <col min="4663" max="4663" width="10.7109375" style="86" customWidth="1"/>
    <col min="4664" max="4664" width="5.7109375" style="86" customWidth="1"/>
    <col min="4665" max="4665" width="6.7109375" style="86" customWidth="1"/>
    <col min="4666" max="4666" width="24.5703125" style="86" customWidth="1"/>
    <col min="4667" max="4667" width="1.140625" style="86" customWidth="1"/>
    <col min="4668" max="4904" width="9.140625" style="86"/>
    <col min="4905" max="4905" width="3.140625" style="86" customWidth="1"/>
    <col min="4906" max="4906" width="9.140625" style="86"/>
    <col min="4907" max="4907" width="10.28515625" style="86" customWidth="1"/>
    <col min="4908" max="4908" width="7" style="86" customWidth="1"/>
    <col min="4909" max="4909" width="5.140625" style="86" customWidth="1"/>
    <col min="4910" max="4910" width="7.28515625" style="86" customWidth="1"/>
    <col min="4911" max="4911" width="8.85546875" style="86" customWidth="1"/>
    <col min="4912" max="4912" width="7" style="86" customWidth="1"/>
    <col min="4913" max="4913" width="8" style="86" customWidth="1"/>
    <col min="4914" max="4914" width="7.28515625" style="86" customWidth="1"/>
    <col min="4915" max="4915" width="2.42578125" style="86" customWidth="1"/>
    <col min="4916" max="4916" width="5" style="86" customWidth="1"/>
    <col min="4917" max="4917" width="8" style="86" customWidth="1"/>
    <col min="4918" max="4918" width="10.28515625" style="86" bestFit="1" customWidth="1"/>
    <col min="4919" max="4919" width="10.7109375" style="86" customWidth="1"/>
    <col min="4920" max="4920" width="5.7109375" style="86" customWidth="1"/>
    <col min="4921" max="4921" width="6.7109375" style="86" customWidth="1"/>
    <col min="4922" max="4922" width="24.5703125" style="86" customWidth="1"/>
    <col min="4923" max="4923" width="1.140625" style="86" customWidth="1"/>
    <col min="4924" max="5160" width="9.140625" style="86"/>
    <col min="5161" max="5161" width="3.140625" style="86" customWidth="1"/>
    <col min="5162" max="5162" width="9.140625" style="86"/>
    <col min="5163" max="5163" width="10.28515625" style="86" customWidth="1"/>
    <col min="5164" max="5164" width="7" style="86" customWidth="1"/>
    <col min="5165" max="5165" width="5.140625" style="86" customWidth="1"/>
    <col min="5166" max="5166" width="7.28515625" style="86" customWidth="1"/>
    <col min="5167" max="5167" width="8.85546875" style="86" customWidth="1"/>
    <col min="5168" max="5168" width="7" style="86" customWidth="1"/>
    <col min="5169" max="5169" width="8" style="86" customWidth="1"/>
    <col min="5170" max="5170" width="7.28515625" style="86" customWidth="1"/>
    <col min="5171" max="5171" width="2.42578125" style="86" customWidth="1"/>
    <col min="5172" max="5172" width="5" style="86" customWidth="1"/>
    <col min="5173" max="5173" width="8" style="86" customWidth="1"/>
    <col min="5174" max="5174" width="10.28515625" style="86" bestFit="1" customWidth="1"/>
    <col min="5175" max="5175" width="10.7109375" style="86" customWidth="1"/>
    <col min="5176" max="5176" width="5.7109375" style="86" customWidth="1"/>
    <col min="5177" max="5177" width="6.7109375" style="86" customWidth="1"/>
    <col min="5178" max="5178" width="24.5703125" style="86" customWidth="1"/>
    <col min="5179" max="5179" width="1.140625" style="86" customWidth="1"/>
    <col min="5180" max="5416" width="9.140625" style="86"/>
    <col min="5417" max="5417" width="3.140625" style="86" customWidth="1"/>
    <col min="5418" max="5418" width="9.140625" style="86"/>
    <col min="5419" max="5419" width="10.28515625" style="86" customWidth="1"/>
    <col min="5420" max="5420" width="7" style="86" customWidth="1"/>
    <col min="5421" max="5421" width="5.140625" style="86" customWidth="1"/>
    <col min="5422" max="5422" width="7.28515625" style="86" customWidth="1"/>
    <col min="5423" max="5423" width="8.85546875" style="86" customWidth="1"/>
    <col min="5424" max="5424" width="7" style="86" customWidth="1"/>
    <col min="5425" max="5425" width="8" style="86" customWidth="1"/>
    <col min="5426" max="5426" width="7.28515625" style="86" customWidth="1"/>
    <col min="5427" max="5427" width="2.42578125" style="86" customWidth="1"/>
    <col min="5428" max="5428" width="5" style="86" customWidth="1"/>
    <col min="5429" max="5429" width="8" style="86" customWidth="1"/>
    <col min="5430" max="5430" width="10.28515625" style="86" bestFit="1" customWidth="1"/>
    <col min="5431" max="5431" width="10.7109375" style="86" customWidth="1"/>
    <col min="5432" max="5432" width="5.7109375" style="86" customWidth="1"/>
    <col min="5433" max="5433" width="6.7109375" style="86" customWidth="1"/>
    <col min="5434" max="5434" width="24.5703125" style="86" customWidth="1"/>
    <col min="5435" max="5435" width="1.140625" style="86" customWidth="1"/>
    <col min="5436" max="5672" width="9.140625" style="86"/>
    <col min="5673" max="5673" width="3.140625" style="86" customWidth="1"/>
    <col min="5674" max="5674" width="9.140625" style="86"/>
    <col min="5675" max="5675" width="10.28515625" style="86" customWidth="1"/>
    <col min="5676" max="5676" width="7" style="86" customWidth="1"/>
    <col min="5677" max="5677" width="5.140625" style="86" customWidth="1"/>
    <col min="5678" max="5678" width="7.28515625" style="86" customWidth="1"/>
    <col min="5679" max="5679" width="8.85546875" style="86" customWidth="1"/>
    <col min="5680" max="5680" width="7" style="86" customWidth="1"/>
    <col min="5681" max="5681" width="8" style="86" customWidth="1"/>
    <col min="5682" max="5682" width="7.28515625" style="86" customWidth="1"/>
    <col min="5683" max="5683" width="2.42578125" style="86" customWidth="1"/>
    <col min="5684" max="5684" width="5" style="86" customWidth="1"/>
    <col min="5685" max="5685" width="8" style="86" customWidth="1"/>
    <col min="5686" max="5686" width="10.28515625" style="86" bestFit="1" customWidth="1"/>
    <col min="5687" max="5687" width="10.7109375" style="86" customWidth="1"/>
    <col min="5688" max="5688" width="5.7109375" style="86" customWidth="1"/>
    <col min="5689" max="5689" width="6.7109375" style="86" customWidth="1"/>
    <col min="5690" max="5690" width="24.5703125" style="86" customWidth="1"/>
    <col min="5691" max="5691" width="1.140625" style="86" customWidth="1"/>
    <col min="5692" max="5928" width="9.140625" style="86"/>
    <col min="5929" max="5929" width="3.140625" style="86" customWidth="1"/>
    <col min="5930" max="5930" width="9.140625" style="86"/>
    <col min="5931" max="5931" width="10.28515625" style="86" customWidth="1"/>
    <col min="5932" max="5932" width="7" style="86" customWidth="1"/>
    <col min="5933" max="5933" width="5.140625" style="86" customWidth="1"/>
    <col min="5934" max="5934" width="7.28515625" style="86" customWidth="1"/>
    <col min="5935" max="5935" width="8.85546875" style="86" customWidth="1"/>
    <col min="5936" max="5936" width="7" style="86" customWidth="1"/>
    <col min="5937" max="5937" width="8" style="86" customWidth="1"/>
    <col min="5938" max="5938" width="7.28515625" style="86" customWidth="1"/>
    <col min="5939" max="5939" width="2.42578125" style="86" customWidth="1"/>
    <col min="5940" max="5940" width="5" style="86" customWidth="1"/>
    <col min="5941" max="5941" width="8" style="86" customWidth="1"/>
    <col min="5942" max="5942" width="10.28515625" style="86" bestFit="1" customWidth="1"/>
    <col min="5943" max="5943" width="10.7109375" style="86" customWidth="1"/>
    <col min="5944" max="5944" width="5.7109375" style="86" customWidth="1"/>
    <col min="5945" max="5945" width="6.7109375" style="86" customWidth="1"/>
    <col min="5946" max="5946" width="24.5703125" style="86" customWidth="1"/>
    <col min="5947" max="5947" width="1.140625" style="86" customWidth="1"/>
    <col min="5948" max="6184" width="9.140625" style="86"/>
    <col min="6185" max="6185" width="3.140625" style="86" customWidth="1"/>
    <col min="6186" max="6186" width="9.140625" style="86"/>
    <col min="6187" max="6187" width="10.28515625" style="86" customWidth="1"/>
    <col min="6188" max="6188" width="7" style="86" customWidth="1"/>
    <col min="6189" max="6189" width="5.140625" style="86" customWidth="1"/>
    <col min="6190" max="6190" width="7.28515625" style="86" customWidth="1"/>
    <col min="6191" max="6191" width="8.85546875" style="86" customWidth="1"/>
    <col min="6192" max="6192" width="7" style="86" customWidth="1"/>
    <col min="6193" max="6193" width="8" style="86" customWidth="1"/>
    <col min="6194" max="6194" width="7.28515625" style="86" customWidth="1"/>
    <col min="6195" max="6195" width="2.42578125" style="86" customWidth="1"/>
    <col min="6196" max="6196" width="5" style="86" customWidth="1"/>
    <col min="6197" max="6197" width="8" style="86" customWidth="1"/>
    <col min="6198" max="6198" width="10.28515625" style="86" bestFit="1" customWidth="1"/>
    <col min="6199" max="6199" width="10.7109375" style="86" customWidth="1"/>
    <col min="6200" max="6200" width="5.7109375" style="86" customWidth="1"/>
    <col min="6201" max="6201" width="6.7109375" style="86" customWidth="1"/>
    <col min="6202" max="6202" width="24.5703125" style="86" customWidth="1"/>
    <col min="6203" max="6203" width="1.140625" style="86" customWidth="1"/>
    <col min="6204" max="6440" width="9.140625" style="86"/>
    <col min="6441" max="6441" width="3.140625" style="86" customWidth="1"/>
    <col min="6442" max="6442" width="9.140625" style="86"/>
    <col min="6443" max="6443" width="10.28515625" style="86" customWidth="1"/>
    <col min="6444" max="6444" width="7" style="86" customWidth="1"/>
    <col min="6445" max="6445" width="5.140625" style="86" customWidth="1"/>
    <col min="6446" max="6446" width="7.28515625" style="86" customWidth="1"/>
    <col min="6447" max="6447" width="8.85546875" style="86" customWidth="1"/>
    <col min="6448" max="6448" width="7" style="86" customWidth="1"/>
    <col min="6449" max="6449" width="8" style="86" customWidth="1"/>
    <col min="6450" max="6450" width="7.28515625" style="86" customWidth="1"/>
    <col min="6451" max="6451" width="2.42578125" style="86" customWidth="1"/>
    <col min="6452" max="6452" width="5" style="86" customWidth="1"/>
    <col min="6453" max="6453" width="8" style="86" customWidth="1"/>
    <col min="6454" max="6454" width="10.28515625" style="86" bestFit="1" customWidth="1"/>
    <col min="6455" max="6455" width="10.7109375" style="86" customWidth="1"/>
    <col min="6456" max="6456" width="5.7109375" style="86" customWidth="1"/>
    <col min="6457" max="6457" width="6.7109375" style="86" customWidth="1"/>
    <col min="6458" max="6458" width="24.5703125" style="86" customWidth="1"/>
    <col min="6459" max="6459" width="1.140625" style="86" customWidth="1"/>
    <col min="6460" max="6696" width="9.140625" style="86"/>
    <col min="6697" max="6697" width="3.140625" style="86" customWidth="1"/>
    <col min="6698" max="6698" width="9.140625" style="86"/>
    <col min="6699" max="6699" width="10.28515625" style="86" customWidth="1"/>
    <col min="6700" max="6700" width="7" style="86" customWidth="1"/>
    <col min="6701" max="6701" width="5.140625" style="86" customWidth="1"/>
    <col min="6702" max="6702" width="7.28515625" style="86" customWidth="1"/>
    <col min="6703" max="6703" width="8.85546875" style="86" customWidth="1"/>
    <col min="6704" max="6704" width="7" style="86" customWidth="1"/>
    <col min="6705" max="6705" width="8" style="86" customWidth="1"/>
    <col min="6706" max="6706" width="7.28515625" style="86" customWidth="1"/>
    <col min="6707" max="6707" width="2.42578125" style="86" customWidth="1"/>
    <col min="6708" max="6708" width="5" style="86" customWidth="1"/>
    <col min="6709" max="6709" width="8" style="86" customWidth="1"/>
    <col min="6710" max="6710" width="10.28515625" style="86" bestFit="1" customWidth="1"/>
    <col min="6711" max="6711" width="10.7109375" style="86" customWidth="1"/>
    <col min="6712" max="6712" width="5.7109375" style="86" customWidth="1"/>
    <col min="6713" max="6713" width="6.7109375" style="86" customWidth="1"/>
    <col min="6714" max="6714" width="24.5703125" style="86" customWidth="1"/>
    <col min="6715" max="6715" width="1.140625" style="86" customWidth="1"/>
    <col min="6716" max="6952" width="9.140625" style="86"/>
    <col min="6953" max="6953" width="3.140625" style="86" customWidth="1"/>
    <col min="6954" max="6954" width="9.140625" style="86"/>
    <col min="6955" max="6955" width="10.28515625" style="86" customWidth="1"/>
    <col min="6956" max="6956" width="7" style="86" customWidth="1"/>
    <col min="6957" max="6957" width="5.140625" style="86" customWidth="1"/>
    <col min="6958" max="6958" width="7.28515625" style="86" customWidth="1"/>
    <col min="6959" max="6959" width="8.85546875" style="86" customWidth="1"/>
    <col min="6960" max="6960" width="7" style="86" customWidth="1"/>
    <col min="6961" max="6961" width="8" style="86" customWidth="1"/>
    <col min="6962" max="6962" width="7.28515625" style="86" customWidth="1"/>
    <col min="6963" max="6963" width="2.42578125" style="86" customWidth="1"/>
    <col min="6964" max="6964" width="5" style="86" customWidth="1"/>
    <col min="6965" max="6965" width="8" style="86" customWidth="1"/>
    <col min="6966" max="6966" width="10.28515625" style="86" bestFit="1" customWidth="1"/>
    <col min="6967" max="6967" width="10.7109375" style="86" customWidth="1"/>
    <col min="6968" max="6968" width="5.7109375" style="86" customWidth="1"/>
    <col min="6969" max="6969" width="6.7109375" style="86" customWidth="1"/>
    <col min="6970" max="6970" width="24.5703125" style="86" customWidth="1"/>
    <col min="6971" max="6971" width="1.140625" style="86" customWidth="1"/>
    <col min="6972" max="7208" width="9.140625" style="86"/>
    <col min="7209" max="7209" width="3.140625" style="86" customWidth="1"/>
    <col min="7210" max="7210" width="9.140625" style="86"/>
    <col min="7211" max="7211" width="10.28515625" style="86" customWidth="1"/>
    <col min="7212" max="7212" width="7" style="86" customWidth="1"/>
    <col min="7213" max="7213" width="5.140625" style="86" customWidth="1"/>
    <col min="7214" max="7214" width="7.28515625" style="86" customWidth="1"/>
    <col min="7215" max="7215" width="8.85546875" style="86" customWidth="1"/>
    <col min="7216" max="7216" width="7" style="86" customWidth="1"/>
    <col min="7217" max="7217" width="8" style="86" customWidth="1"/>
    <col min="7218" max="7218" width="7.28515625" style="86" customWidth="1"/>
    <col min="7219" max="7219" width="2.42578125" style="86" customWidth="1"/>
    <col min="7220" max="7220" width="5" style="86" customWidth="1"/>
    <col min="7221" max="7221" width="8" style="86" customWidth="1"/>
    <col min="7222" max="7222" width="10.28515625" style="86" bestFit="1" customWidth="1"/>
    <col min="7223" max="7223" width="10.7109375" style="86" customWidth="1"/>
    <col min="7224" max="7224" width="5.7109375" style="86" customWidth="1"/>
    <col min="7225" max="7225" width="6.7109375" style="86" customWidth="1"/>
    <col min="7226" max="7226" width="24.5703125" style="86" customWidth="1"/>
    <col min="7227" max="7227" width="1.140625" style="86" customWidth="1"/>
    <col min="7228" max="7464" width="9.140625" style="86"/>
    <col min="7465" max="7465" width="3.140625" style="86" customWidth="1"/>
    <col min="7466" max="7466" width="9.140625" style="86"/>
    <col min="7467" max="7467" width="10.28515625" style="86" customWidth="1"/>
    <col min="7468" max="7468" width="7" style="86" customWidth="1"/>
    <col min="7469" max="7469" width="5.140625" style="86" customWidth="1"/>
    <col min="7470" max="7470" width="7.28515625" style="86" customWidth="1"/>
    <col min="7471" max="7471" width="8.85546875" style="86" customWidth="1"/>
    <col min="7472" max="7472" width="7" style="86" customWidth="1"/>
    <col min="7473" max="7473" width="8" style="86" customWidth="1"/>
    <col min="7474" max="7474" width="7.28515625" style="86" customWidth="1"/>
    <col min="7475" max="7475" width="2.42578125" style="86" customWidth="1"/>
    <col min="7476" max="7476" width="5" style="86" customWidth="1"/>
    <col min="7477" max="7477" width="8" style="86" customWidth="1"/>
    <col min="7478" max="7478" width="10.28515625" style="86" bestFit="1" customWidth="1"/>
    <col min="7479" max="7479" width="10.7109375" style="86" customWidth="1"/>
    <col min="7480" max="7480" width="5.7109375" style="86" customWidth="1"/>
    <col min="7481" max="7481" width="6.7109375" style="86" customWidth="1"/>
    <col min="7482" max="7482" width="24.5703125" style="86" customWidth="1"/>
    <col min="7483" max="7483" width="1.140625" style="86" customWidth="1"/>
    <col min="7484" max="7720" width="9.140625" style="86"/>
    <col min="7721" max="7721" width="3.140625" style="86" customWidth="1"/>
    <col min="7722" max="7722" width="9.140625" style="86"/>
    <col min="7723" max="7723" width="10.28515625" style="86" customWidth="1"/>
    <col min="7724" max="7724" width="7" style="86" customWidth="1"/>
    <col min="7725" max="7725" width="5.140625" style="86" customWidth="1"/>
    <col min="7726" max="7726" width="7.28515625" style="86" customWidth="1"/>
    <col min="7727" max="7727" width="8.85546875" style="86" customWidth="1"/>
    <col min="7728" max="7728" width="7" style="86" customWidth="1"/>
    <col min="7729" max="7729" width="8" style="86" customWidth="1"/>
    <col min="7730" max="7730" width="7.28515625" style="86" customWidth="1"/>
    <col min="7731" max="7731" width="2.42578125" style="86" customWidth="1"/>
    <col min="7732" max="7732" width="5" style="86" customWidth="1"/>
    <col min="7733" max="7733" width="8" style="86" customWidth="1"/>
    <col min="7734" max="7734" width="10.28515625" style="86" bestFit="1" customWidth="1"/>
    <col min="7735" max="7735" width="10.7109375" style="86" customWidth="1"/>
    <col min="7736" max="7736" width="5.7109375" style="86" customWidth="1"/>
    <col min="7737" max="7737" width="6.7109375" style="86" customWidth="1"/>
    <col min="7738" max="7738" width="24.5703125" style="86" customWidth="1"/>
    <col min="7739" max="7739" width="1.140625" style="86" customWidth="1"/>
    <col min="7740" max="7976" width="9.140625" style="86"/>
    <col min="7977" max="7977" width="3.140625" style="86" customWidth="1"/>
    <col min="7978" max="7978" width="9.140625" style="86"/>
    <col min="7979" max="7979" width="10.28515625" style="86" customWidth="1"/>
    <col min="7980" max="7980" width="7" style="86" customWidth="1"/>
    <col min="7981" max="7981" width="5.140625" style="86" customWidth="1"/>
    <col min="7982" max="7982" width="7.28515625" style="86" customWidth="1"/>
    <col min="7983" max="7983" width="8.85546875" style="86" customWidth="1"/>
    <col min="7984" max="7984" width="7" style="86" customWidth="1"/>
    <col min="7985" max="7985" width="8" style="86" customWidth="1"/>
    <col min="7986" max="7986" width="7.28515625" style="86" customWidth="1"/>
    <col min="7987" max="7987" width="2.42578125" style="86" customWidth="1"/>
    <col min="7988" max="7988" width="5" style="86" customWidth="1"/>
    <col min="7989" max="7989" width="8" style="86" customWidth="1"/>
    <col min="7990" max="7990" width="10.28515625" style="86" bestFit="1" customWidth="1"/>
    <col min="7991" max="7991" width="10.7109375" style="86" customWidth="1"/>
    <col min="7992" max="7992" width="5.7109375" style="86" customWidth="1"/>
    <col min="7993" max="7993" width="6.7109375" style="86" customWidth="1"/>
    <col min="7994" max="7994" width="24.5703125" style="86" customWidth="1"/>
    <col min="7995" max="7995" width="1.140625" style="86" customWidth="1"/>
    <col min="7996" max="8232" width="9.140625" style="86"/>
    <col min="8233" max="8233" width="3.140625" style="86" customWidth="1"/>
    <col min="8234" max="8234" width="9.140625" style="86"/>
    <col min="8235" max="8235" width="10.28515625" style="86" customWidth="1"/>
    <col min="8236" max="8236" width="7" style="86" customWidth="1"/>
    <col min="8237" max="8237" width="5.140625" style="86" customWidth="1"/>
    <col min="8238" max="8238" width="7.28515625" style="86" customWidth="1"/>
    <col min="8239" max="8239" width="8.85546875" style="86" customWidth="1"/>
    <col min="8240" max="8240" width="7" style="86" customWidth="1"/>
    <col min="8241" max="8241" width="8" style="86" customWidth="1"/>
    <col min="8242" max="8242" width="7.28515625" style="86" customWidth="1"/>
    <col min="8243" max="8243" width="2.42578125" style="86" customWidth="1"/>
    <col min="8244" max="8244" width="5" style="86" customWidth="1"/>
    <col min="8245" max="8245" width="8" style="86" customWidth="1"/>
    <col min="8246" max="8246" width="10.28515625" style="86" bestFit="1" customWidth="1"/>
    <col min="8247" max="8247" width="10.7109375" style="86" customWidth="1"/>
    <col min="8248" max="8248" width="5.7109375" style="86" customWidth="1"/>
    <col min="8249" max="8249" width="6.7109375" style="86" customWidth="1"/>
    <col min="8250" max="8250" width="24.5703125" style="86" customWidth="1"/>
    <col min="8251" max="8251" width="1.140625" style="86" customWidth="1"/>
    <col min="8252" max="8488" width="9.140625" style="86"/>
    <col min="8489" max="8489" width="3.140625" style="86" customWidth="1"/>
    <col min="8490" max="8490" width="9.140625" style="86"/>
    <col min="8491" max="8491" width="10.28515625" style="86" customWidth="1"/>
    <col min="8492" max="8492" width="7" style="86" customWidth="1"/>
    <col min="8493" max="8493" width="5.140625" style="86" customWidth="1"/>
    <col min="8494" max="8494" width="7.28515625" style="86" customWidth="1"/>
    <col min="8495" max="8495" width="8.85546875" style="86" customWidth="1"/>
    <col min="8496" max="8496" width="7" style="86" customWidth="1"/>
    <col min="8497" max="8497" width="8" style="86" customWidth="1"/>
    <col min="8498" max="8498" width="7.28515625" style="86" customWidth="1"/>
    <col min="8499" max="8499" width="2.42578125" style="86" customWidth="1"/>
    <col min="8500" max="8500" width="5" style="86" customWidth="1"/>
    <col min="8501" max="8501" width="8" style="86" customWidth="1"/>
    <col min="8502" max="8502" width="10.28515625" style="86" bestFit="1" customWidth="1"/>
    <col min="8503" max="8503" width="10.7109375" style="86" customWidth="1"/>
    <col min="8504" max="8504" width="5.7109375" style="86" customWidth="1"/>
    <col min="8505" max="8505" width="6.7109375" style="86" customWidth="1"/>
    <col min="8506" max="8506" width="24.5703125" style="86" customWidth="1"/>
    <col min="8507" max="8507" width="1.140625" style="86" customWidth="1"/>
    <col min="8508" max="8744" width="9.140625" style="86"/>
    <col min="8745" max="8745" width="3.140625" style="86" customWidth="1"/>
    <col min="8746" max="8746" width="9.140625" style="86"/>
    <col min="8747" max="8747" width="10.28515625" style="86" customWidth="1"/>
    <col min="8748" max="8748" width="7" style="86" customWidth="1"/>
    <col min="8749" max="8749" width="5.140625" style="86" customWidth="1"/>
    <col min="8750" max="8750" width="7.28515625" style="86" customWidth="1"/>
    <col min="8751" max="8751" width="8.85546875" style="86" customWidth="1"/>
    <col min="8752" max="8752" width="7" style="86" customWidth="1"/>
    <col min="8753" max="8753" width="8" style="86" customWidth="1"/>
    <col min="8754" max="8754" width="7.28515625" style="86" customWidth="1"/>
    <col min="8755" max="8755" width="2.42578125" style="86" customWidth="1"/>
    <col min="8756" max="8756" width="5" style="86" customWidth="1"/>
    <col min="8757" max="8757" width="8" style="86" customWidth="1"/>
    <col min="8758" max="8758" width="10.28515625" style="86" bestFit="1" customWidth="1"/>
    <col min="8759" max="8759" width="10.7109375" style="86" customWidth="1"/>
    <col min="8760" max="8760" width="5.7109375" style="86" customWidth="1"/>
    <col min="8761" max="8761" width="6.7109375" style="86" customWidth="1"/>
    <col min="8762" max="8762" width="24.5703125" style="86" customWidth="1"/>
    <col min="8763" max="8763" width="1.140625" style="86" customWidth="1"/>
    <col min="8764" max="9000" width="9.140625" style="86"/>
    <col min="9001" max="9001" width="3.140625" style="86" customWidth="1"/>
    <col min="9002" max="9002" width="9.140625" style="86"/>
    <col min="9003" max="9003" width="10.28515625" style="86" customWidth="1"/>
    <col min="9004" max="9004" width="7" style="86" customWidth="1"/>
    <col min="9005" max="9005" width="5.140625" style="86" customWidth="1"/>
    <col min="9006" max="9006" width="7.28515625" style="86" customWidth="1"/>
    <col min="9007" max="9007" width="8.85546875" style="86" customWidth="1"/>
    <col min="9008" max="9008" width="7" style="86" customWidth="1"/>
    <col min="9009" max="9009" width="8" style="86" customWidth="1"/>
    <col min="9010" max="9010" width="7.28515625" style="86" customWidth="1"/>
    <col min="9011" max="9011" width="2.42578125" style="86" customWidth="1"/>
    <col min="9012" max="9012" width="5" style="86" customWidth="1"/>
    <col min="9013" max="9013" width="8" style="86" customWidth="1"/>
    <col min="9014" max="9014" width="10.28515625" style="86" bestFit="1" customWidth="1"/>
    <col min="9015" max="9015" width="10.7109375" style="86" customWidth="1"/>
    <col min="9016" max="9016" width="5.7109375" style="86" customWidth="1"/>
    <col min="9017" max="9017" width="6.7109375" style="86" customWidth="1"/>
    <col min="9018" max="9018" width="24.5703125" style="86" customWidth="1"/>
    <col min="9019" max="9019" width="1.140625" style="86" customWidth="1"/>
    <col min="9020" max="9256" width="9.140625" style="86"/>
    <col min="9257" max="9257" width="3.140625" style="86" customWidth="1"/>
    <col min="9258" max="9258" width="9.140625" style="86"/>
    <col min="9259" max="9259" width="10.28515625" style="86" customWidth="1"/>
    <col min="9260" max="9260" width="7" style="86" customWidth="1"/>
    <col min="9261" max="9261" width="5.140625" style="86" customWidth="1"/>
    <col min="9262" max="9262" width="7.28515625" style="86" customWidth="1"/>
    <col min="9263" max="9263" width="8.85546875" style="86" customWidth="1"/>
    <col min="9264" max="9264" width="7" style="86" customWidth="1"/>
    <col min="9265" max="9265" width="8" style="86" customWidth="1"/>
    <col min="9266" max="9266" width="7.28515625" style="86" customWidth="1"/>
    <col min="9267" max="9267" width="2.42578125" style="86" customWidth="1"/>
    <col min="9268" max="9268" width="5" style="86" customWidth="1"/>
    <col min="9269" max="9269" width="8" style="86" customWidth="1"/>
    <col min="9270" max="9270" width="10.28515625" style="86" bestFit="1" customWidth="1"/>
    <col min="9271" max="9271" width="10.7109375" style="86" customWidth="1"/>
    <col min="9272" max="9272" width="5.7109375" style="86" customWidth="1"/>
    <col min="9273" max="9273" width="6.7109375" style="86" customWidth="1"/>
    <col min="9274" max="9274" width="24.5703125" style="86" customWidth="1"/>
    <col min="9275" max="9275" width="1.140625" style="86" customWidth="1"/>
    <col min="9276" max="9512" width="9.140625" style="86"/>
    <col min="9513" max="9513" width="3.140625" style="86" customWidth="1"/>
    <col min="9514" max="9514" width="9.140625" style="86"/>
    <col min="9515" max="9515" width="10.28515625" style="86" customWidth="1"/>
    <col min="9516" max="9516" width="7" style="86" customWidth="1"/>
    <col min="9517" max="9517" width="5.140625" style="86" customWidth="1"/>
    <col min="9518" max="9518" width="7.28515625" style="86" customWidth="1"/>
    <col min="9519" max="9519" width="8.85546875" style="86" customWidth="1"/>
    <col min="9520" max="9520" width="7" style="86" customWidth="1"/>
    <col min="9521" max="9521" width="8" style="86" customWidth="1"/>
    <col min="9522" max="9522" width="7.28515625" style="86" customWidth="1"/>
    <col min="9523" max="9523" width="2.42578125" style="86" customWidth="1"/>
    <col min="9524" max="9524" width="5" style="86" customWidth="1"/>
    <col min="9525" max="9525" width="8" style="86" customWidth="1"/>
    <col min="9526" max="9526" width="10.28515625" style="86" bestFit="1" customWidth="1"/>
    <col min="9527" max="9527" width="10.7109375" style="86" customWidth="1"/>
    <col min="9528" max="9528" width="5.7109375" style="86" customWidth="1"/>
    <col min="9529" max="9529" width="6.7109375" style="86" customWidth="1"/>
    <col min="9530" max="9530" width="24.5703125" style="86" customWidth="1"/>
    <col min="9531" max="9531" width="1.140625" style="86" customWidth="1"/>
    <col min="9532" max="9768" width="9.140625" style="86"/>
    <col min="9769" max="9769" width="3.140625" style="86" customWidth="1"/>
    <col min="9770" max="9770" width="9.140625" style="86"/>
    <col min="9771" max="9771" width="10.28515625" style="86" customWidth="1"/>
    <col min="9772" max="9772" width="7" style="86" customWidth="1"/>
    <col min="9773" max="9773" width="5.140625" style="86" customWidth="1"/>
    <col min="9774" max="9774" width="7.28515625" style="86" customWidth="1"/>
    <col min="9775" max="9775" width="8.85546875" style="86" customWidth="1"/>
    <col min="9776" max="9776" width="7" style="86" customWidth="1"/>
    <col min="9777" max="9777" width="8" style="86" customWidth="1"/>
    <col min="9778" max="9778" width="7.28515625" style="86" customWidth="1"/>
    <col min="9779" max="9779" width="2.42578125" style="86" customWidth="1"/>
    <col min="9780" max="9780" width="5" style="86" customWidth="1"/>
    <col min="9781" max="9781" width="8" style="86" customWidth="1"/>
    <col min="9782" max="9782" width="10.28515625" style="86" bestFit="1" customWidth="1"/>
    <col min="9783" max="9783" width="10.7109375" style="86" customWidth="1"/>
    <col min="9784" max="9784" width="5.7109375" style="86" customWidth="1"/>
    <col min="9785" max="9785" width="6.7109375" style="86" customWidth="1"/>
    <col min="9786" max="9786" width="24.5703125" style="86" customWidth="1"/>
    <col min="9787" max="9787" width="1.140625" style="86" customWidth="1"/>
    <col min="9788" max="10024" width="9.140625" style="86"/>
    <col min="10025" max="10025" width="3.140625" style="86" customWidth="1"/>
    <col min="10026" max="10026" width="9.140625" style="86"/>
    <col min="10027" max="10027" width="10.28515625" style="86" customWidth="1"/>
    <col min="10028" max="10028" width="7" style="86" customWidth="1"/>
    <col min="10029" max="10029" width="5.140625" style="86" customWidth="1"/>
    <col min="10030" max="10030" width="7.28515625" style="86" customWidth="1"/>
    <col min="10031" max="10031" width="8.85546875" style="86" customWidth="1"/>
    <col min="10032" max="10032" width="7" style="86" customWidth="1"/>
    <col min="10033" max="10033" width="8" style="86" customWidth="1"/>
    <col min="10034" max="10034" width="7.28515625" style="86" customWidth="1"/>
    <col min="10035" max="10035" width="2.42578125" style="86" customWidth="1"/>
    <col min="10036" max="10036" width="5" style="86" customWidth="1"/>
    <col min="10037" max="10037" width="8" style="86" customWidth="1"/>
    <col min="10038" max="10038" width="10.28515625" style="86" bestFit="1" customWidth="1"/>
    <col min="10039" max="10039" width="10.7109375" style="86" customWidth="1"/>
    <col min="10040" max="10040" width="5.7109375" style="86" customWidth="1"/>
    <col min="10041" max="10041" width="6.7109375" style="86" customWidth="1"/>
    <col min="10042" max="10042" width="24.5703125" style="86" customWidth="1"/>
    <col min="10043" max="10043" width="1.140625" style="86" customWidth="1"/>
    <col min="10044" max="10280" width="9.140625" style="86"/>
    <col min="10281" max="10281" width="3.140625" style="86" customWidth="1"/>
    <col min="10282" max="10282" width="9.140625" style="86"/>
    <col min="10283" max="10283" width="10.28515625" style="86" customWidth="1"/>
    <col min="10284" max="10284" width="7" style="86" customWidth="1"/>
    <col min="10285" max="10285" width="5.140625" style="86" customWidth="1"/>
    <col min="10286" max="10286" width="7.28515625" style="86" customWidth="1"/>
    <col min="10287" max="10287" width="8.85546875" style="86" customWidth="1"/>
    <col min="10288" max="10288" width="7" style="86" customWidth="1"/>
    <col min="10289" max="10289" width="8" style="86" customWidth="1"/>
    <col min="10290" max="10290" width="7.28515625" style="86" customWidth="1"/>
    <col min="10291" max="10291" width="2.42578125" style="86" customWidth="1"/>
    <col min="10292" max="10292" width="5" style="86" customWidth="1"/>
    <col min="10293" max="10293" width="8" style="86" customWidth="1"/>
    <col min="10294" max="10294" width="10.28515625" style="86" bestFit="1" customWidth="1"/>
    <col min="10295" max="10295" width="10.7109375" style="86" customWidth="1"/>
    <col min="10296" max="10296" width="5.7109375" style="86" customWidth="1"/>
    <col min="10297" max="10297" width="6.7109375" style="86" customWidth="1"/>
    <col min="10298" max="10298" width="24.5703125" style="86" customWidth="1"/>
    <col min="10299" max="10299" width="1.140625" style="86" customWidth="1"/>
    <col min="10300" max="10536" width="9.140625" style="86"/>
    <col min="10537" max="10537" width="3.140625" style="86" customWidth="1"/>
    <col min="10538" max="10538" width="9.140625" style="86"/>
    <col min="10539" max="10539" width="10.28515625" style="86" customWidth="1"/>
    <col min="10540" max="10540" width="7" style="86" customWidth="1"/>
    <col min="10541" max="10541" width="5.140625" style="86" customWidth="1"/>
    <col min="10542" max="10542" width="7.28515625" style="86" customWidth="1"/>
    <col min="10543" max="10543" width="8.85546875" style="86" customWidth="1"/>
    <col min="10544" max="10544" width="7" style="86" customWidth="1"/>
    <col min="10545" max="10545" width="8" style="86" customWidth="1"/>
    <col min="10546" max="10546" width="7.28515625" style="86" customWidth="1"/>
    <col min="10547" max="10547" width="2.42578125" style="86" customWidth="1"/>
    <col min="10548" max="10548" width="5" style="86" customWidth="1"/>
    <col min="10549" max="10549" width="8" style="86" customWidth="1"/>
    <col min="10550" max="10550" width="10.28515625" style="86" bestFit="1" customWidth="1"/>
    <col min="10551" max="10551" width="10.7109375" style="86" customWidth="1"/>
    <col min="10552" max="10552" width="5.7109375" style="86" customWidth="1"/>
    <col min="10553" max="10553" width="6.7109375" style="86" customWidth="1"/>
    <col min="10554" max="10554" width="24.5703125" style="86" customWidth="1"/>
    <col min="10555" max="10555" width="1.140625" style="86" customWidth="1"/>
    <col min="10556" max="10792" width="9.140625" style="86"/>
    <col min="10793" max="10793" width="3.140625" style="86" customWidth="1"/>
    <col min="10794" max="10794" width="9.140625" style="86"/>
    <col min="10795" max="10795" width="10.28515625" style="86" customWidth="1"/>
    <col min="10796" max="10796" width="7" style="86" customWidth="1"/>
    <col min="10797" max="10797" width="5.140625" style="86" customWidth="1"/>
    <col min="10798" max="10798" width="7.28515625" style="86" customWidth="1"/>
    <col min="10799" max="10799" width="8.85546875" style="86" customWidth="1"/>
    <col min="10800" max="10800" width="7" style="86" customWidth="1"/>
    <col min="10801" max="10801" width="8" style="86" customWidth="1"/>
    <col min="10802" max="10802" width="7.28515625" style="86" customWidth="1"/>
    <col min="10803" max="10803" width="2.42578125" style="86" customWidth="1"/>
    <col min="10804" max="10804" width="5" style="86" customWidth="1"/>
    <col min="10805" max="10805" width="8" style="86" customWidth="1"/>
    <col min="10806" max="10806" width="10.28515625" style="86" bestFit="1" customWidth="1"/>
    <col min="10807" max="10807" width="10.7109375" style="86" customWidth="1"/>
    <col min="10808" max="10808" width="5.7109375" style="86" customWidth="1"/>
    <col min="10809" max="10809" width="6.7109375" style="86" customWidth="1"/>
    <col min="10810" max="10810" width="24.5703125" style="86" customWidth="1"/>
    <col min="10811" max="10811" width="1.140625" style="86" customWidth="1"/>
    <col min="10812" max="11048" width="9.140625" style="86"/>
    <col min="11049" max="11049" width="3.140625" style="86" customWidth="1"/>
    <col min="11050" max="11050" width="9.140625" style="86"/>
    <col min="11051" max="11051" width="10.28515625" style="86" customWidth="1"/>
    <col min="11052" max="11052" width="7" style="86" customWidth="1"/>
    <col min="11053" max="11053" width="5.140625" style="86" customWidth="1"/>
    <col min="11054" max="11054" width="7.28515625" style="86" customWidth="1"/>
    <col min="11055" max="11055" width="8.85546875" style="86" customWidth="1"/>
    <col min="11056" max="11056" width="7" style="86" customWidth="1"/>
    <col min="11057" max="11057" width="8" style="86" customWidth="1"/>
    <col min="11058" max="11058" width="7.28515625" style="86" customWidth="1"/>
    <col min="11059" max="11059" width="2.42578125" style="86" customWidth="1"/>
    <col min="11060" max="11060" width="5" style="86" customWidth="1"/>
    <col min="11061" max="11061" width="8" style="86" customWidth="1"/>
    <col min="11062" max="11062" width="10.28515625" style="86" bestFit="1" customWidth="1"/>
    <col min="11063" max="11063" width="10.7109375" style="86" customWidth="1"/>
    <col min="11064" max="11064" width="5.7109375" style="86" customWidth="1"/>
    <col min="11065" max="11065" width="6.7109375" style="86" customWidth="1"/>
    <col min="11066" max="11066" width="24.5703125" style="86" customWidth="1"/>
    <col min="11067" max="11067" width="1.140625" style="86" customWidth="1"/>
    <col min="11068" max="11304" width="9.140625" style="86"/>
    <col min="11305" max="11305" width="3.140625" style="86" customWidth="1"/>
    <col min="11306" max="11306" width="9.140625" style="86"/>
    <col min="11307" max="11307" width="10.28515625" style="86" customWidth="1"/>
    <col min="11308" max="11308" width="7" style="86" customWidth="1"/>
    <col min="11309" max="11309" width="5.140625" style="86" customWidth="1"/>
    <col min="11310" max="11310" width="7.28515625" style="86" customWidth="1"/>
    <col min="11311" max="11311" width="8.85546875" style="86" customWidth="1"/>
    <col min="11312" max="11312" width="7" style="86" customWidth="1"/>
    <col min="11313" max="11313" width="8" style="86" customWidth="1"/>
    <col min="11314" max="11314" width="7.28515625" style="86" customWidth="1"/>
    <col min="11315" max="11315" width="2.42578125" style="86" customWidth="1"/>
    <col min="11316" max="11316" width="5" style="86" customWidth="1"/>
    <col min="11317" max="11317" width="8" style="86" customWidth="1"/>
    <col min="11318" max="11318" width="10.28515625" style="86" bestFit="1" customWidth="1"/>
    <col min="11319" max="11319" width="10.7109375" style="86" customWidth="1"/>
    <col min="11320" max="11320" width="5.7109375" style="86" customWidth="1"/>
    <col min="11321" max="11321" width="6.7109375" style="86" customWidth="1"/>
    <col min="11322" max="11322" width="24.5703125" style="86" customWidth="1"/>
    <col min="11323" max="11323" width="1.140625" style="86" customWidth="1"/>
    <col min="11324" max="11560" width="9.140625" style="86"/>
    <col min="11561" max="11561" width="3.140625" style="86" customWidth="1"/>
    <col min="11562" max="11562" width="9.140625" style="86"/>
    <col min="11563" max="11563" width="10.28515625" style="86" customWidth="1"/>
    <col min="11564" max="11564" width="7" style="86" customWidth="1"/>
    <col min="11565" max="11565" width="5.140625" style="86" customWidth="1"/>
    <col min="11566" max="11566" width="7.28515625" style="86" customWidth="1"/>
    <col min="11567" max="11567" width="8.85546875" style="86" customWidth="1"/>
    <col min="11568" max="11568" width="7" style="86" customWidth="1"/>
    <col min="11569" max="11569" width="8" style="86" customWidth="1"/>
    <col min="11570" max="11570" width="7.28515625" style="86" customWidth="1"/>
    <col min="11571" max="11571" width="2.42578125" style="86" customWidth="1"/>
    <col min="11572" max="11572" width="5" style="86" customWidth="1"/>
    <col min="11573" max="11573" width="8" style="86" customWidth="1"/>
    <col min="11574" max="11574" width="10.28515625" style="86" bestFit="1" customWidth="1"/>
    <col min="11575" max="11575" width="10.7109375" style="86" customWidth="1"/>
    <col min="11576" max="11576" width="5.7109375" style="86" customWidth="1"/>
    <col min="11577" max="11577" width="6.7109375" style="86" customWidth="1"/>
    <col min="11578" max="11578" width="24.5703125" style="86" customWidth="1"/>
    <col min="11579" max="11579" width="1.140625" style="86" customWidth="1"/>
    <col min="11580" max="11816" width="9.140625" style="86"/>
    <col min="11817" max="11817" width="3.140625" style="86" customWidth="1"/>
    <col min="11818" max="11818" width="9.140625" style="86"/>
    <col min="11819" max="11819" width="10.28515625" style="86" customWidth="1"/>
    <col min="11820" max="11820" width="7" style="86" customWidth="1"/>
    <col min="11821" max="11821" width="5.140625" style="86" customWidth="1"/>
    <col min="11822" max="11822" width="7.28515625" style="86" customWidth="1"/>
    <col min="11823" max="11823" width="8.85546875" style="86" customWidth="1"/>
    <col min="11824" max="11824" width="7" style="86" customWidth="1"/>
    <col min="11825" max="11825" width="8" style="86" customWidth="1"/>
    <col min="11826" max="11826" width="7.28515625" style="86" customWidth="1"/>
    <col min="11827" max="11827" width="2.42578125" style="86" customWidth="1"/>
    <col min="11828" max="11828" width="5" style="86" customWidth="1"/>
    <col min="11829" max="11829" width="8" style="86" customWidth="1"/>
    <col min="11830" max="11830" width="10.28515625" style="86" bestFit="1" customWidth="1"/>
    <col min="11831" max="11831" width="10.7109375" style="86" customWidth="1"/>
    <col min="11832" max="11832" width="5.7109375" style="86" customWidth="1"/>
    <col min="11833" max="11833" width="6.7109375" style="86" customWidth="1"/>
    <col min="11834" max="11834" width="24.5703125" style="86" customWidth="1"/>
    <col min="11835" max="11835" width="1.140625" style="86" customWidth="1"/>
    <col min="11836" max="12072" width="9.140625" style="86"/>
    <col min="12073" max="12073" width="3.140625" style="86" customWidth="1"/>
    <col min="12074" max="12074" width="9.140625" style="86"/>
    <col min="12075" max="12075" width="10.28515625" style="86" customWidth="1"/>
    <col min="12076" max="12076" width="7" style="86" customWidth="1"/>
    <col min="12077" max="12077" width="5.140625" style="86" customWidth="1"/>
    <col min="12078" max="12078" width="7.28515625" style="86" customWidth="1"/>
    <col min="12079" max="12079" width="8.85546875" style="86" customWidth="1"/>
    <col min="12080" max="12080" width="7" style="86" customWidth="1"/>
    <col min="12081" max="12081" width="8" style="86" customWidth="1"/>
    <col min="12082" max="12082" width="7.28515625" style="86" customWidth="1"/>
    <col min="12083" max="12083" width="2.42578125" style="86" customWidth="1"/>
    <col min="12084" max="12084" width="5" style="86" customWidth="1"/>
    <col min="12085" max="12085" width="8" style="86" customWidth="1"/>
    <col min="12086" max="12086" width="10.28515625" style="86" bestFit="1" customWidth="1"/>
    <col min="12087" max="12087" width="10.7109375" style="86" customWidth="1"/>
    <col min="12088" max="12088" width="5.7109375" style="86" customWidth="1"/>
    <col min="12089" max="12089" width="6.7109375" style="86" customWidth="1"/>
    <col min="12090" max="12090" width="24.5703125" style="86" customWidth="1"/>
    <col min="12091" max="12091" width="1.140625" style="86" customWidth="1"/>
    <col min="12092" max="12328" width="9.140625" style="86"/>
    <col min="12329" max="12329" width="3.140625" style="86" customWidth="1"/>
    <col min="12330" max="12330" width="9.140625" style="86"/>
    <col min="12331" max="12331" width="10.28515625" style="86" customWidth="1"/>
    <col min="12332" max="12332" width="7" style="86" customWidth="1"/>
    <col min="12333" max="12333" width="5.140625" style="86" customWidth="1"/>
    <col min="12334" max="12334" width="7.28515625" style="86" customWidth="1"/>
    <col min="12335" max="12335" width="8.85546875" style="86" customWidth="1"/>
    <col min="12336" max="12336" width="7" style="86" customWidth="1"/>
    <col min="12337" max="12337" width="8" style="86" customWidth="1"/>
    <col min="12338" max="12338" width="7.28515625" style="86" customWidth="1"/>
    <col min="12339" max="12339" width="2.42578125" style="86" customWidth="1"/>
    <col min="12340" max="12340" width="5" style="86" customWidth="1"/>
    <col min="12341" max="12341" width="8" style="86" customWidth="1"/>
    <col min="12342" max="12342" width="10.28515625" style="86" bestFit="1" customWidth="1"/>
    <col min="12343" max="12343" width="10.7109375" style="86" customWidth="1"/>
    <col min="12344" max="12344" width="5.7109375" style="86" customWidth="1"/>
    <col min="12345" max="12345" width="6.7109375" style="86" customWidth="1"/>
    <col min="12346" max="12346" width="24.5703125" style="86" customWidth="1"/>
    <col min="12347" max="12347" width="1.140625" style="86" customWidth="1"/>
    <col min="12348" max="12584" width="9.140625" style="86"/>
    <col min="12585" max="12585" width="3.140625" style="86" customWidth="1"/>
    <col min="12586" max="12586" width="9.140625" style="86"/>
    <col min="12587" max="12587" width="10.28515625" style="86" customWidth="1"/>
    <col min="12588" max="12588" width="7" style="86" customWidth="1"/>
    <col min="12589" max="12589" width="5.140625" style="86" customWidth="1"/>
    <col min="12590" max="12590" width="7.28515625" style="86" customWidth="1"/>
    <col min="12591" max="12591" width="8.85546875" style="86" customWidth="1"/>
    <col min="12592" max="12592" width="7" style="86" customWidth="1"/>
    <col min="12593" max="12593" width="8" style="86" customWidth="1"/>
    <col min="12594" max="12594" width="7.28515625" style="86" customWidth="1"/>
    <col min="12595" max="12595" width="2.42578125" style="86" customWidth="1"/>
    <col min="12596" max="12596" width="5" style="86" customWidth="1"/>
    <col min="12597" max="12597" width="8" style="86" customWidth="1"/>
    <col min="12598" max="12598" width="10.28515625" style="86" bestFit="1" customWidth="1"/>
    <col min="12599" max="12599" width="10.7109375" style="86" customWidth="1"/>
    <col min="12600" max="12600" width="5.7109375" style="86" customWidth="1"/>
    <col min="12601" max="12601" width="6.7109375" style="86" customWidth="1"/>
    <col min="12602" max="12602" width="24.5703125" style="86" customWidth="1"/>
    <col min="12603" max="12603" width="1.140625" style="86" customWidth="1"/>
    <col min="12604" max="12840" width="9.140625" style="86"/>
    <col min="12841" max="12841" width="3.140625" style="86" customWidth="1"/>
    <col min="12842" max="12842" width="9.140625" style="86"/>
    <col min="12843" max="12843" width="10.28515625" style="86" customWidth="1"/>
    <col min="12844" max="12844" width="7" style="86" customWidth="1"/>
    <col min="12845" max="12845" width="5.140625" style="86" customWidth="1"/>
    <col min="12846" max="12846" width="7.28515625" style="86" customWidth="1"/>
    <col min="12847" max="12847" width="8.85546875" style="86" customWidth="1"/>
    <col min="12848" max="12848" width="7" style="86" customWidth="1"/>
    <col min="12849" max="12849" width="8" style="86" customWidth="1"/>
    <col min="12850" max="12850" width="7.28515625" style="86" customWidth="1"/>
    <col min="12851" max="12851" width="2.42578125" style="86" customWidth="1"/>
    <col min="12852" max="12852" width="5" style="86" customWidth="1"/>
    <col min="12853" max="12853" width="8" style="86" customWidth="1"/>
    <col min="12854" max="12854" width="10.28515625" style="86" bestFit="1" customWidth="1"/>
    <col min="12855" max="12855" width="10.7109375" style="86" customWidth="1"/>
    <col min="12856" max="12856" width="5.7109375" style="86" customWidth="1"/>
    <col min="12857" max="12857" width="6.7109375" style="86" customWidth="1"/>
    <col min="12858" max="12858" width="24.5703125" style="86" customWidth="1"/>
    <col min="12859" max="12859" width="1.140625" style="86" customWidth="1"/>
    <col min="12860" max="13096" width="9.140625" style="86"/>
    <col min="13097" max="13097" width="3.140625" style="86" customWidth="1"/>
    <col min="13098" max="13098" width="9.140625" style="86"/>
    <col min="13099" max="13099" width="10.28515625" style="86" customWidth="1"/>
    <col min="13100" max="13100" width="7" style="86" customWidth="1"/>
    <col min="13101" max="13101" width="5.140625" style="86" customWidth="1"/>
    <col min="13102" max="13102" width="7.28515625" style="86" customWidth="1"/>
    <col min="13103" max="13103" width="8.85546875" style="86" customWidth="1"/>
    <col min="13104" max="13104" width="7" style="86" customWidth="1"/>
    <col min="13105" max="13105" width="8" style="86" customWidth="1"/>
    <col min="13106" max="13106" width="7.28515625" style="86" customWidth="1"/>
    <col min="13107" max="13107" width="2.42578125" style="86" customWidth="1"/>
    <col min="13108" max="13108" width="5" style="86" customWidth="1"/>
    <col min="13109" max="13109" width="8" style="86" customWidth="1"/>
    <col min="13110" max="13110" width="10.28515625" style="86" bestFit="1" customWidth="1"/>
    <col min="13111" max="13111" width="10.7109375" style="86" customWidth="1"/>
    <col min="13112" max="13112" width="5.7109375" style="86" customWidth="1"/>
    <col min="13113" max="13113" width="6.7109375" style="86" customWidth="1"/>
    <col min="13114" max="13114" width="24.5703125" style="86" customWidth="1"/>
    <col min="13115" max="13115" width="1.140625" style="86" customWidth="1"/>
    <col min="13116" max="13352" width="9.140625" style="86"/>
    <col min="13353" max="13353" width="3.140625" style="86" customWidth="1"/>
    <col min="13354" max="13354" width="9.140625" style="86"/>
    <col min="13355" max="13355" width="10.28515625" style="86" customWidth="1"/>
    <col min="13356" max="13356" width="7" style="86" customWidth="1"/>
    <col min="13357" max="13357" width="5.140625" style="86" customWidth="1"/>
    <col min="13358" max="13358" width="7.28515625" style="86" customWidth="1"/>
    <col min="13359" max="13359" width="8.85546875" style="86" customWidth="1"/>
    <col min="13360" max="13360" width="7" style="86" customWidth="1"/>
    <col min="13361" max="13361" width="8" style="86" customWidth="1"/>
    <col min="13362" max="13362" width="7.28515625" style="86" customWidth="1"/>
    <col min="13363" max="13363" width="2.42578125" style="86" customWidth="1"/>
    <col min="13364" max="13364" width="5" style="86" customWidth="1"/>
    <col min="13365" max="13365" width="8" style="86" customWidth="1"/>
    <col min="13366" max="13366" width="10.28515625" style="86" bestFit="1" customWidth="1"/>
    <col min="13367" max="13367" width="10.7109375" style="86" customWidth="1"/>
    <col min="13368" max="13368" width="5.7109375" style="86" customWidth="1"/>
    <col min="13369" max="13369" width="6.7109375" style="86" customWidth="1"/>
    <col min="13370" max="13370" width="24.5703125" style="86" customWidth="1"/>
    <col min="13371" max="13371" width="1.140625" style="86" customWidth="1"/>
    <col min="13372" max="13608" width="9.140625" style="86"/>
    <col min="13609" max="13609" width="3.140625" style="86" customWidth="1"/>
    <col min="13610" max="13610" width="9.140625" style="86"/>
    <col min="13611" max="13611" width="10.28515625" style="86" customWidth="1"/>
    <col min="13612" max="13612" width="7" style="86" customWidth="1"/>
    <col min="13613" max="13613" width="5.140625" style="86" customWidth="1"/>
    <col min="13614" max="13614" width="7.28515625" style="86" customWidth="1"/>
    <col min="13615" max="13615" width="8.85546875" style="86" customWidth="1"/>
    <col min="13616" max="13616" width="7" style="86" customWidth="1"/>
    <col min="13617" max="13617" width="8" style="86" customWidth="1"/>
    <col min="13618" max="13618" width="7.28515625" style="86" customWidth="1"/>
    <col min="13619" max="13619" width="2.42578125" style="86" customWidth="1"/>
    <col min="13620" max="13620" width="5" style="86" customWidth="1"/>
    <col min="13621" max="13621" width="8" style="86" customWidth="1"/>
    <col min="13622" max="13622" width="10.28515625" style="86" bestFit="1" customWidth="1"/>
    <col min="13623" max="13623" width="10.7109375" style="86" customWidth="1"/>
    <col min="13624" max="13624" width="5.7109375" style="86" customWidth="1"/>
    <col min="13625" max="13625" width="6.7109375" style="86" customWidth="1"/>
    <col min="13626" max="13626" width="24.5703125" style="86" customWidth="1"/>
    <col min="13627" max="13627" width="1.140625" style="86" customWidth="1"/>
    <col min="13628" max="13864" width="9.140625" style="86"/>
    <col min="13865" max="13865" width="3.140625" style="86" customWidth="1"/>
    <col min="13866" max="13866" width="9.140625" style="86"/>
    <col min="13867" max="13867" width="10.28515625" style="86" customWidth="1"/>
    <col min="13868" max="13868" width="7" style="86" customWidth="1"/>
    <col min="13869" max="13869" width="5.140625" style="86" customWidth="1"/>
    <col min="13870" max="13870" width="7.28515625" style="86" customWidth="1"/>
    <col min="13871" max="13871" width="8.85546875" style="86" customWidth="1"/>
    <col min="13872" max="13872" width="7" style="86" customWidth="1"/>
    <col min="13873" max="13873" width="8" style="86" customWidth="1"/>
    <col min="13874" max="13874" width="7.28515625" style="86" customWidth="1"/>
    <col min="13875" max="13875" width="2.42578125" style="86" customWidth="1"/>
    <col min="13876" max="13876" width="5" style="86" customWidth="1"/>
    <col min="13877" max="13877" width="8" style="86" customWidth="1"/>
    <col min="13878" max="13878" width="10.28515625" style="86" bestFit="1" customWidth="1"/>
    <col min="13879" max="13879" width="10.7109375" style="86" customWidth="1"/>
    <col min="13880" max="13880" width="5.7109375" style="86" customWidth="1"/>
    <col min="13881" max="13881" width="6.7109375" style="86" customWidth="1"/>
    <col min="13882" max="13882" width="24.5703125" style="86" customWidth="1"/>
    <col min="13883" max="13883" width="1.140625" style="86" customWidth="1"/>
    <col min="13884" max="14120" width="9.140625" style="86"/>
    <col min="14121" max="14121" width="3.140625" style="86" customWidth="1"/>
    <col min="14122" max="14122" width="9.140625" style="86"/>
    <col min="14123" max="14123" width="10.28515625" style="86" customWidth="1"/>
    <col min="14124" max="14124" width="7" style="86" customWidth="1"/>
    <col min="14125" max="14125" width="5.140625" style="86" customWidth="1"/>
    <col min="14126" max="14126" width="7.28515625" style="86" customWidth="1"/>
    <col min="14127" max="14127" width="8.85546875" style="86" customWidth="1"/>
    <col min="14128" max="14128" width="7" style="86" customWidth="1"/>
    <col min="14129" max="14129" width="8" style="86" customWidth="1"/>
    <col min="14130" max="14130" width="7.28515625" style="86" customWidth="1"/>
    <col min="14131" max="14131" width="2.42578125" style="86" customWidth="1"/>
    <col min="14132" max="14132" width="5" style="86" customWidth="1"/>
    <col min="14133" max="14133" width="8" style="86" customWidth="1"/>
    <col min="14134" max="14134" width="10.28515625" style="86" bestFit="1" customWidth="1"/>
    <col min="14135" max="14135" width="10.7109375" style="86" customWidth="1"/>
    <col min="14136" max="14136" width="5.7109375" style="86" customWidth="1"/>
    <col min="14137" max="14137" width="6.7109375" style="86" customWidth="1"/>
    <col min="14138" max="14138" width="24.5703125" style="86" customWidth="1"/>
    <col min="14139" max="14139" width="1.140625" style="86" customWidth="1"/>
    <col min="14140" max="14376" width="9.140625" style="86"/>
    <col min="14377" max="14377" width="3.140625" style="86" customWidth="1"/>
    <col min="14378" max="14378" width="9.140625" style="86"/>
    <col min="14379" max="14379" width="10.28515625" style="86" customWidth="1"/>
    <col min="14380" max="14380" width="7" style="86" customWidth="1"/>
    <col min="14381" max="14381" width="5.140625" style="86" customWidth="1"/>
    <col min="14382" max="14382" width="7.28515625" style="86" customWidth="1"/>
    <col min="14383" max="14383" width="8.85546875" style="86" customWidth="1"/>
    <col min="14384" max="14384" width="7" style="86" customWidth="1"/>
    <col min="14385" max="14385" width="8" style="86" customWidth="1"/>
    <col min="14386" max="14386" width="7.28515625" style="86" customWidth="1"/>
    <col min="14387" max="14387" width="2.42578125" style="86" customWidth="1"/>
    <col min="14388" max="14388" width="5" style="86" customWidth="1"/>
    <col min="14389" max="14389" width="8" style="86" customWidth="1"/>
    <col min="14390" max="14390" width="10.28515625" style="86" bestFit="1" customWidth="1"/>
    <col min="14391" max="14391" width="10.7109375" style="86" customWidth="1"/>
    <col min="14392" max="14392" width="5.7109375" style="86" customWidth="1"/>
    <col min="14393" max="14393" width="6.7109375" style="86" customWidth="1"/>
    <col min="14394" max="14394" width="24.5703125" style="86" customWidth="1"/>
    <col min="14395" max="14395" width="1.140625" style="86" customWidth="1"/>
    <col min="14396" max="14632" width="9.140625" style="86"/>
    <col min="14633" max="14633" width="3.140625" style="86" customWidth="1"/>
    <col min="14634" max="14634" width="9.140625" style="86"/>
    <col min="14635" max="14635" width="10.28515625" style="86" customWidth="1"/>
    <col min="14636" max="14636" width="7" style="86" customWidth="1"/>
    <col min="14637" max="14637" width="5.140625" style="86" customWidth="1"/>
    <col min="14638" max="14638" width="7.28515625" style="86" customWidth="1"/>
    <col min="14639" max="14639" width="8.85546875" style="86" customWidth="1"/>
    <col min="14640" max="14640" width="7" style="86" customWidth="1"/>
    <col min="14641" max="14641" width="8" style="86" customWidth="1"/>
    <col min="14642" max="14642" width="7.28515625" style="86" customWidth="1"/>
    <col min="14643" max="14643" width="2.42578125" style="86" customWidth="1"/>
    <col min="14644" max="14644" width="5" style="86" customWidth="1"/>
    <col min="14645" max="14645" width="8" style="86" customWidth="1"/>
    <col min="14646" max="14646" width="10.28515625" style="86" bestFit="1" customWidth="1"/>
    <col min="14647" max="14647" width="10.7109375" style="86" customWidth="1"/>
    <col min="14648" max="14648" width="5.7109375" style="86" customWidth="1"/>
    <col min="14649" max="14649" width="6.7109375" style="86" customWidth="1"/>
    <col min="14650" max="14650" width="24.5703125" style="86" customWidth="1"/>
    <col min="14651" max="14651" width="1.140625" style="86" customWidth="1"/>
    <col min="14652" max="14888" width="9.140625" style="86"/>
    <col min="14889" max="14889" width="3.140625" style="86" customWidth="1"/>
    <col min="14890" max="14890" width="9.140625" style="86"/>
    <col min="14891" max="14891" width="10.28515625" style="86" customWidth="1"/>
    <col min="14892" max="14892" width="7" style="86" customWidth="1"/>
    <col min="14893" max="14893" width="5.140625" style="86" customWidth="1"/>
    <col min="14894" max="14894" width="7.28515625" style="86" customWidth="1"/>
    <col min="14895" max="14895" width="8.85546875" style="86" customWidth="1"/>
    <col min="14896" max="14896" width="7" style="86" customWidth="1"/>
    <col min="14897" max="14897" width="8" style="86" customWidth="1"/>
    <col min="14898" max="14898" width="7.28515625" style="86" customWidth="1"/>
    <col min="14899" max="14899" width="2.42578125" style="86" customWidth="1"/>
    <col min="14900" max="14900" width="5" style="86" customWidth="1"/>
    <col min="14901" max="14901" width="8" style="86" customWidth="1"/>
    <col min="14902" max="14902" width="10.28515625" style="86" bestFit="1" customWidth="1"/>
    <col min="14903" max="14903" width="10.7109375" style="86" customWidth="1"/>
    <col min="14904" max="14904" width="5.7109375" style="86" customWidth="1"/>
    <col min="14905" max="14905" width="6.7109375" style="86" customWidth="1"/>
    <col min="14906" max="14906" width="24.5703125" style="86" customWidth="1"/>
    <col min="14907" max="14907" width="1.140625" style="86" customWidth="1"/>
    <col min="14908" max="15144" width="9.140625" style="86"/>
    <col min="15145" max="15145" width="3.140625" style="86" customWidth="1"/>
    <col min="15146" max="15146" width="9.140625" style="86"/>
    <col min="15147" max="15147" width="10.28515625" style="86" customWidth="1"/>
    <col min="15148" max="15148" width="7" style="86" customWidth="1"/>
    <col min="15149" max="15149" width="5.140625" style="86" customWidth="1"/>
    <col min="15150" max="15150" width="7.28515625" style="86" customWidth="1"/>
    <col min="15151" max="15151" width="8.85546875" style="86" customWidth="1"/>
    <col min="15152" max="15152" width="7" style="86" customWidth="1"/>
    <col min="15153" max="15153" width="8" style="86" customWidth="1"/>
    <col min="15154" max="15154" width="7.28515625" style="86" customWidth="1"/>
    <col min="15155" max="15155" width="2.42578125" style="86" customWidth="1"/>
    <col min="15156" max="15156" width="5" style="86" customWidth="1"/>
    <col min="15157" max="15157" width="8" style="86" customWidth="1"/>
    <col min="15158" max="15158" width="10.28515625" style="86" bestFit="1" customWidth="1"/>
    <col min="15159" max="15159" width="10.7109375" style="86" customWidth="1"/>
    <col min="15160" max="15160" width="5.7109375" style="86" customWidth="1"/>
    <col min="15161" max="15161" width="6.7109375" style="86" customWidth="1"/>
    <col min="15162" max="15162" width="24.5703125" style="86" customWidth="1"/>
    <col min="15163" max="15163" width="1.140625" style="86" customWidth="1"/>
    <col min="15164" max="15400" width="9.140625" style="86"/>
    <col min="15401" max="15401" width="3.140625" style="86" customWidth="1"/>
    <col min="15402" max="15402" width="9.140625" style="86"/>
    <col min="15403" max="15403" width="10.28515625" style="86" customWidth="1"/>
    <col min="15404" max="15404" width="7" style="86" customWidth="1"/>
    <col min="15405" max="15405" width="5.140625" style="86" customWidth="1"/>
    <col min="15406" max="15406" width="7.28515625" style="86" customWidth="1"/>
    <col min="15407" max="15407" width="8.85546875" style="86" customWidth="1"/>
    <col min="15408" max="15408" width="7" style="86" customWidth="1"/>
    <col min="15409" max="15409" width="8" style="86" customWidth="1"/>
    <col min="15410" max="15410" width="7.28515625" style="86" customWidth="1"/>
    <col min="15411" max="15411" width="2.42578125" style="86" customWidth="1"/>
    <col min="15412" max="15412" width="5" style="86" customWidth="1"/>
    <col min="15413" max="15413" width="8" style="86" customWidth="1"/>
    <col min="15414" max="15414" width="10.28515625" style="86" bestFit="1" customWidth="1"/>
    <col min="15415" max="15415" width="10.7109375" style="86" customWidth="1"/>
    <col min="15416" max="15416" width="5.7109375" style="86" customWidth="1"/>
    <col min="15417" max="15417" width="6.7109375" style="86" customWidth="1"/>
    <col min="15418" max="15418" width="24.5703125" style="86" customWidth="1"/>
    <col min="15419" max="15419" width="1.140625" style="86" customWidth="1"/>
    <col min="15420" max="15656" width="9.140625" style="86"/>
    <col min="15657" max="15657" width="3.140625" style="86" customWidth="1"/>
    <col min="15658" max="15658" width="9.140625" style="86"/>
    <col min="15659" max="15659" width="10.28515625" style="86" customWidth="1"/>
    <col min="15660" max="15660" width="7" style="86" customWidth="1"/>
    <col min="15661" max="15661" width="5.140625" style="86" customWidth="1"/>
    <col min="15662" max="15662" width="7.28515625" style="86" customWidth="1"/>
    <col min="15663" max="15663" width="8.85546875" style="86" customWidth="1"/>
    <col min="15664" max="15664" width="7" style="86" customWidth="1"/>
    <col min="15665" max="15665" width="8" style="86" customWidth="1"/>
    <col min="15666" max="15666" width="7.28515625" style="86" customWidth="1"/>
    <col min="15667" max="15667" width="2.42578125" style="86" customWidth="1"/>
    <col min="15668" max="15668" width="5" style="86" customWidth="1"/>
    <col min="15669" max="15669" width="8" style="86" customWidth="1"/>
    <col min="15670" max="15670" width="10.28515625" style="86" bestFit="1" customWidth="1"/>
    <col min="15671" max="15671" width="10.7109375" style="86" customWidth="1"/>
    <col min="15672" max="15672" width="5.7109375" style="86" customWidth="1"/>
    <col min="15673" max="15673" width="6.7109375" style="86" customWidth="1"/>
    <col min="15674" max="15674" width="24.5703125" style="86" customWidth="1"/>
    <col min="15675" max="15675" width="1.140625" style="86" customWidth="1"/>
    <col min="15676" max="16384" width="9.140625" style="86"/>
  </cols>
  <sheetData>
    <row r="1" spans="1:22" ht="16.5" customHeight="1" x14ac:dyDescent="0.2">
      <c r="A1" s="238" t="s">
        <v>43</v>
      </c>
      <c r="B1" s="311"/>
      <c r="C1" s="311"/>
      <c r="D1" s="311"/>
      <c r="E1" s="311"/>
      <c r="F1" s="311"/>
      <c r="G1" s="311"/>
      <c r="H1" s="227"/>
      <c r="I1" s="228"/>
      <c r="J1" s="228"/>
      <c r="K1" s="228"/>
      <c r="L1" s="228"/>
      <c r="M1" s="228"/>
      <c r="N1" s="228"/>
      <c r="O1" s="228"/>
      <c r="P1" s="229"/>
      <c r="Q1" s="238" t="s">
        <v>44</v>
      </c>
      <c r="R1" s="312"/>
      <c r="S1" s="83"/>
      <c r="T1" s="84"/>
      <c r="U1" s="84"/>
      <c r="V1" s="85"/>
    </row>
    <row r="2" spans="1:22" ht="16.5" customHeight="1" x14ac:dyDescent="0.2">
      <c r="A2" s="236" t="s">
        <v>42</v>
      </c>
      <c r="B2" s="313"/>
      <c r="C2" s="313"/>
      <c r="D2" s="313"/>
      <c r="E2" s="313"/>
      <c r="F2" s="313"/>
      <c r="G2" s="313"/>
      <c r="H2" s="227"/>
      <c r="I2" s="228"/>
      <c r="J2" s="228"/>
      <c r="K2" s="228"/>
      <c r="L2" s="228"/>
      <c r="M2" s="228"/>
      <c r="N2" s="228"/>
      <c r="O2" s="228"/>
      <c r="P2" s="229"/>
      <c r="Q2" s="236" t="s">
        <v>45</v>
      </c>
      <c r="R2" s="314"/>
      <c r="S2" s="83"/>
      <c r="T2" s="87"/>
      <c r="U2" s="87"/>
      <c r="V2" s="88"/>
    </row>
    <row r="3" spans="1:22" x14ac:dyDescent="0.2">
      <c r="A3" s="322" t="s">
        <v>41</v>
      </c>
      <c r="B3" s="323"/>
      <c r="C3" s="323"/>
      <c r="D3" s="323"/>
      <c r="E3" s="323"/>
      <c r="F3" s="323"/>
      <c r="G3" s="323"/>
      <c r="H3" s="227"/>
      <c r="I3" s="228"/>
      <c r="J3" s="228"/>
      <c r="K3" s="228"/>
      <c r="L3" s="228"/>
      <c r="M3" s="228"/>
      <c r="N3" s="228"/>
      <c r="O3" s="228"/>
      <c r="P3" s="229"/>
      <c r="Q3" s="89"/>
      <c r="R3" s="89"/>
      <c r="S3" s="89"/>
      <c r="T3" s="89"/>
      <c r="U3" s="89"/>
      <c r="V3" s="90"/>
    </row>
    <row r="4" spans="1:22" ht="13.5" customHeight="1" x14ac:dyDescent="0.25">
      <c r="A4" s="91"/>
      <c r="B4" s="122"/>
      <c r="C4" s="93"/>
      <c r="D4" s="93"/>
      <c r="E4" s="93"/>
      <c r="F4" s="93"/>
      <c r="G4" s="93"/>
      <c r="H4" s="94"/>
      <c r="I4" s="95"/>
      <c r="J4" s="95"/>
      <c r="K4" s="95"/>
      <c r="L4" s="95"/>
      <c r="M4" s="95"/>
      <c r="N4" s="95"/>
      <c r="O4" s="95"/>
      <c r="P4" s="95"/>
      <c r="Q4" s="96"/>
      <c r="R4" s="96"/>
      <c r="S4" s="96"/>
      <c r="T4" s="96"/>
      <c r="U4" s="96"/>
      <c r="V4" s="96"/>
    </row>
    <row r="5" spans="1:22" ht="17.25" customHeight="1" x14ac:dyDescent="0.25">
      <c r="A5" s="97"/>
      <c r="B5" s="123"/>
      <c r="C5" s="325" t="s">
        <v>19</v>
      </c>
      <c r="D5" s="325"/>
      <c r="E5" s="325"/>
      <c r="F5" s="325"/>
      <c r="G5" s="325"/>
      <c r="H5" s="325"/>
      <c r="I5" s="325"/>
      <c r="J5" s="325"/>
      <c r="K5" s="325"/>
      <c r="L5" s="325"/>
      <c r="M5" s="325"/>
      <c r="N5" s="325"/>
      <c r="O5" s="325"/>
      <c r="P5" s="325"/>
      <c r="Q5" s="325"/>
      <c r="R5" s="325"/>
      <c r="S5" s="325"/>
      <c r="T5" s="325"/>
      <c r="U5" s="325"/>
      <c r="V5" s="325"/>
    </row>
    <row r="6" spans="1:22" ht="13.5" customHeight="1" x14ac:dyDescent="0.25">
      <c r="A6" s="97"/>
      <c r="B6" s="123"/>
      <c r="C6" s="326" t="s">
        <v>0</v>
      </c>
      <c r="D6" s="327"/>
      <c r="E6" s="327"/>
      <c r="F6" s="327"/>
      <c r="G6" s="327"/>
      <c r="H6" s="327"/>
      <c r="I6" s="327"/>
      <c r="J6" s="327"/>
      <c r="K6" s="327"/>
      <c r="L6" s="327"/>
      <c r="M6" s="327"/>
      <c r="N6" s="327"/>
      <c r="O6" s="327"/>
      <c r="P6" s="327"/>
      <c r="Q6" s="327"/>
      <c r="R6" s="327"/>
      <c r="S6" s="327"/>
      <c r="T6" s="327"/>
      <c r="U6" s="327"/>
      <c r="V6" s="327"/>
    </row>
    <row r="7" spans="1:22" ht="23.25" customHeight="1" x14ac:dyDescent="0.2">
      <c r="A7" s="287" t="s">
        <v>33</v>
      </c>
      <c r="B7" s="381" t="s">
        <v>233</v>
      </c>
      <c r="C7" s="382"/>
      <c r="D7" s="382"/>
      <c r="E7" s="382"/>
      <c r="F7" s="382"/>
      <c r="G7" s="382"/>
      <c r="H7" s="382"/>
      <c r="I7" s="382"/>
      <c r="J7" s="382"/>
      <c r="K7" s="382"/>
      <c r="L7" s="382"/>
      <c r="M7" s="382"/>
      <c r="N7" s="382"/>
      <c r="O7" s="382"/>
      <c r="P7" s="382"/>
      <c r="Q7" s="124" t="s">
        <v>15</v>
      </c>
      <c r="R7" s="125" t="s">
        <v>2</v>
      </c>
      <c r="S7" s="125" t="s">
        <v>16</v>
      </c>
      <c r="T7" s="126" t="s">
        <v>3</v>
      </c>
      <c r="U7" s="383" t="s">
        <v>4</v>
      </c>
      <c r="V7" s="384"/>
    </row>
    <row r="8" spans="1:22" ht="12.75" customHeight="1" x14ac:dyDescent="0.2">
      <c r="A8" s="288"/>
      <c r="B8" s="103"/>
      <c r="C8" s="306" t="s">
        <v>5</v>
      </c>
      <c r="D8" s="306"/>
      <c r="E8" s="306"/>
      <c r="F8" s="306"/>
      <c r="G8" s="306"/>
      <c r="H8" s="306"/>
      <c r="I8" s="306"/>
      <c r="J8" s="306"/>
      <c r="K8" s="306"/>
      <c r="L8" s="306"/>
      <c r="M8" s="306"/>
      <c r="N8" s="306"/>
      <c r="O8" s="306"/>
      <c r="P8" s="306"/>
      <c r="Q8" s="135" t="s">
        <v>16</v>
      </c>
      <c r="R8" s="136"/>
      <c r="S8" s="136"/>
      <c r="T8" s="137"/>
      <c r="U8" s="181" t="s">
        <v>6</v>
      </c>
      <c r="V8" s="182"/>
    </row>
    <row r="9" spans="1:22" ht="28.5" customHeight="1" x14ac:dyDescent="0.2">
      <c r="A9" s="288"/>
      <c r="B9" s="103">
        <v>1</v>
      </c>
      <c r="C9" s="272" t="s">
        <v>186</v>
      </c>
      <c r="D9" s="272"/>
      <c r="E9" s="272"/>
      <c r="F9" s="272"/>
      <c r="G9" s="272"/>
      <c r="H9" s="272"/>
      <c r="I9" s="272"/>
      <c r="J9" s="272"/>
      <c r="K9" s="272"/>
      <c r="L9" s="272"/>
      <c r="M9" s="272"/>
      <c r="N9" s="272"/>
      <c r="O9" s="272"/>
      <c r="P9" s="272"/>
      <c r="Q9" s="138"/>
      <c r="R9" s="139"/>
      <c r="S9" s="139"/>
      <c r="T9" s="140"/>
      <c r="U9" s="183"/>
      <c r="V9" s="184"/>
    </row>
    <row r="10" spans="1:22" ht="30.75" customHeight="1" x14ac:dyDescent="0.2">
      <c r="A10" s="288"/>
      <c r="B10" s="103">
        <v>2</v>
      </c>
      <c r="C10" s="272" t="s">
        <v>187</v>
      </c>
      <c r="D10" s="272"/>
      <c r="E10" s="272"/>
      <c r="F10" s="272"/>
      <c r="G10" s="272"/>
      <c r="H10" s="272"/>
      <c r="I10" s="272"/>
      <c r="J10" s="272"/>
      <c r="K10" s="272"/>
      <c r="L10" s="272"/>
      <c r="M10" s="272"/>
      <c r="N10" s="272"/>
      <c r="O10" s="272"/>
      <c r="P10" s="272"/>
      <c r="Q10" s="138"/>
      <c r="R10" s="139"/>
      <c r="S10" s="139"/>
      <c r="T10" s="140"/>
      <c r="U10" s="183"/>
      <c r="V10" s="184"/>
    </row>
    <row r="11" spans="1:22" ht="42.75" customHeight="1" x14ac:dyDescent="0.2">
      <c r="A11" s="288"/>
      <c r="B11" s="103">
        <v>3</v>
      </c>
      <c r="C11" s="272" t="s">
        <v>188</v>
      </c>
      <c r="D11" s="272"/>
      <c r="E11" s="272"/>
      <c r="F11" s="272"/>
      <c r="G11" s="272"/>
      <c r="H11" s="272"/>
      <c r="I11" s="272"/>
      <c r="J11" s="272"/>
      <c r="K11" s="272"/>
      <c r="L11" s="272"/>
      <c r="M11" s="272"/>
      <c r="N11" s="272"/>
      <c r="O11" s="272"/>
      <c r="P11" s="272"/>
      <c r="Q11" s="138"/>
      <c r="R11" s="139"/>
      <c r="S11" s="139"/>
      <c r="T11" s="140"/>
      <c r="U11" s="183"/>
      <c r="V11" s="184"/>
    </row>
    <row r="12" spans="1:22" ht="30" customHeight="1" x14ac:dyDescent="0.2">
      <c r="A12" s="288"/>
      <c r="B12" s="103"/>
      <c r="C12" s="272" t="s">
        <v>189</v>
      </c>
      <c r="D12" s="307"/>
      <c r="E12" s="307"/>
      <c r="F12" s="307"/>
      <c r="G12" s="307"/>
      <c r="H12" s="307"/>
      <c r="I12" s="307"/>
      <c r="J12" s="307"/>
      <c r="K12" s="307"/>
      <c r="L12" s="307"/>
      <c r="M12" s="307"/>
      <c r="N12" s="307"/>
      <c r="O12" s="307"/>
      <c r="P12" s="308"/>
      <c r="Q12" s="138"/>
      <c r="R12" s="139"/>
      <c r="S12" s="139"/>
      <c r="T12" s="140"/>
      <c r="U12" s="183"/>
      <c r="V12" s="184"/>
    </row>
    <row r="13" spans="1:22" ht="13.5" customHeight="1" x14ac:dyDescent="0.2">
      <c r="A13" s="288"/>
      <c r="B13" s="103"/>
      <c r="C13" s="306" t="s">
        <v>7</v>
      </c>
      <c r="D13" s="306"/>
      <c r="E13" s="306"/>
      <c r="F13" s="306"/>
      <c r="G13" s="306"/>
      <c r="H13" s="306"/>
      <c r="I13" s="306"/>
      <c r="J13" s="306"/>
      <c r="K13" s="306"/>
      <c r="L13" s="306"/>
      <c r="M13" s="306"/>
      <c r="N13" s="306"/>
      <c r="O13" s="306"/>
      <c r="P13" s="306"/>
      <c r="Q13" s="138"/>
      <c r="R13" s="139"/>
      <c r="S13" s="139"/>
      <c r="T13" s="140"/>
      <c r="U13" s="183"/>
      <c r="V13" s="184"/>
    </row>
    <row r="14" spans="1:22" ht="31.5" customHeight="1" x14ac:dyDescent="0.2">
      <c r="A14" s="288"/>
      <c r="B14" s="103">
        <v>4</v>
      </c>
      <c r="C14" s="272" t="s">
        <v>221</v>
      </c>
      <c r="D14" s="272"/>
      <c r="E14" s="272"/>
      <c r="F14" s="272"/>
      <c r="G14" s="272"/>
      <c r="H14" s="272"/>
      <c r="I14" s="272"/>
      <c r="J14" s="272"/>
      <c r="K14" s="272"/>
      <c r="L14" s="272"/>
      <c r="M14" s="272"/>
      <c r="N14" s="272"/>
      <c r="O14" s="272"/>
      <c r="P14" s="272"/>
      <c r="Q14" s="138"/>
      <c r="R14" s="139"/>
      <c r="S14" s="139"/>
      <c r="T14" s="140"/>
      <c r="U14" s="183"/>
      <c r="V14" s="184"/>
    </row>
    <row r="15" spans="1:22" ht="44.25" customHeight="1" x14ac:dyDescent="0.2">
      <c r="A15" s="288"/>
      <c r="B15" s="103">
        <v>5</v>
      </c>
      <c r="C15" s="272" t="s">
        <v>190</v>
      </c>
      <c r="D15" s="272"/>
      <c r="E15" s="272"/>
      <c r="F15" s="272"/>
      <c r="G15" s="272"/>
      <c r="H15" s="272"/>
      <c r="I15" s="272"/>
      <c r="J15" s="272"/>
      <c r="K15" s="272"/>
      <c r="L15" s="272"/>
      <c r="M15" s="272"/>
      <c r="N15" s="272"/>
      <c r="O15" s="272"/>
      <c r="P15" s="272"/>
      <c r="Q15" s="138"/>
      <c r="R15" s="139"/>
      <c r="S15" s="139"/>
      <c r="T15" s="140"/>
      <c r="U15" s="183"/>
      <c r="V15" s="184"/>
    </row>
    <row r="16" spans="1:22" ht="15.75" customHeight="1" x14ac:dyDescent="0.2">
      <c r="A16" s="288"/>
      <c r="B16" s="103">
        <v>6</v>
      </c>
      <c r="C16" s="272" t="s">
        <v>191</v>
      </c>
      <c r="D16" s="272"/>
      <c r="E16" s="272"/>
      <c r="F16" s="272"/>
      <c r="G16" s="272"/>
      <c r="H16" s="272"/>
      <c r="I16" s="272"/>
      <c r="J16" s="272"/>
      <c r="K16" s="272"/>
      <c r="L16" s="272"/>
      <c r="M16" s="272"/>
      <c r="N16" s="272"/>
      <c r="O16" s="272"/>
      <c r="P16" s="272"/>
      <c r="Q16" s="138"/>
      <c r="R16" s="139"/>
      <c r="S16" s="139"/>
      <c r="T16" s="140"/>
      <c r="U16" s="183"/>
      <c r="V16" s="184"/>
    </row>
    <row r="17" spans="1:22" ht="16.5" customHeight="1" x14ac:dyDescent="0.2">
      <c r="A17" s="288"/>
      <c r="B17" s="103">
        <v>7</v>
      </c>
      <c r="C17" s="272" t="s">
        <v>192</v>
      </c>
      <c r="D17" s="272"/>
      <c r="E17" s="272"/>
      <c r="F17" s="272"/>
      <c r="G17" s="272"/>
      <c r="H17" s="272"/>
      <c r="I17" s="272"/>
      <c r="J17" s="272"/>
      <c r="K17" s="272"/>
      <c r="L17" s="272"/>
      <c r="M17" s="272"/>
      <c r="N17" s="272"/>
      <c r="O17" s="272"/>
      <c r="P17" s="272"/>
      <c r="Q17" s="138"/>
      <c r="R17" s="139"/>
      <c r="S17" s="139"/>
      <c r="T17" s="140"/>
      <c r="U17" s="183"/>
      <c r="V17" s="184"/>
    </row>
    <row r="18" spans="1:22" ht="100.5" customHeight="1" x14ac:dyDescent="0.2">
      <c r="A18" s="288"/>
      <c r="B18" s="103"/>
      <c r="C18" s="272" t="s">
        <v>222</v>
      </c>
      <c r="D18" s="309"/>
      <c r="E18" s="309"/>
      <c r="F18" s="309"/>
      <c r="G18" s="309"/>
      <c r="H18" s="309"/>
      <c r="I18" s="309"/>
      <c r="J18" s="309"/>
      <c r="K18" s="309"/>
      <c r="L18" s="309"/>
      <c r="M18" s="309"/>
      <c r="N18" s="309"/>
      <c r="O18" s="309"/>
      <c r="P18" s="309"/>
      <c r="Q18" s="138"/>
      <c r="R18" s="139"/>
      <c r="S18" s="139"/>
      <c r="T18" s="140"/>
      <c r="U18" s="183"/>
      <c r="V18" s="184"/>
    </row>
    <row r="19" spans="1:22" ht="14.25" customHeight="1" x14ac:dyDescent="0.2">
      <c r="A19" s="288"/>
      <c r="B19" s="103"/>
      <c r="C19" s="306" t="s">
        <v>8</v>
      </c>
      <c r="D19" s="306"/>
      <c r="E19" s="306"/>
      <c r="F19" s="306"/>
      <c r="G19" s="306"/>
      <c r="H19" s="306"/>
      <c r="I19" s="306"/>
      <c r="J19" s="306"/>
      <c r="K19" s="306"/>
      <c r="L19" s="306"/>
      <c r="M19" s="306"/>
      <c r="N19" s="306"/>
      <c r="O19" s="306"/>
      <c r="P19" s="306"/>
      <c r="Q19" s="138"/>
      <c r="R19" s="139"/>
      <c r="S19" s="139"/>
      <c r="T19" s="140"/>
      <c r="U19" s="183"/>
      <c r="V19" s="184"/>
    </row>
    <row r="20" spans="1:22" ht="32.25" customHeight="1" x14ac:dyDescent="0.2">
      <c r="A20" s="288"/>
      <c r="B20" s="103">
        <v>8</v>
      </c>
      <c r="C20" s="272" t="s">
        <v>193</v>
      </c>
      <c r="D20" s="272"/>
      <c r="E20" s="272"/>
      <c r="F20" s="272"/>
      <c r="G20" s="272"/>
      <c r="H20" s="272"/>
      <c r="I20" s="272"/>
      <c r="J20" s="272"/>
      <c r="K20" s="272"/>
      <c r="L20" s="272"/>
      <c r="M20" s="272"/>
      <c r="N20" s="272"/>
      <c r="O20" s="272"/>
      <c r="P20" s="272"/>
      <c r="Q20" s="138"/>
      <c r="R20" s="139"/>
      <c r="S20" s="139"/>
      <c r="T20" s="140"/>
      <c r="U20" s="193" t="s">
        <v>9</v>
      </c>
      <c r="V20" s="194"/>
    </row>
    <row r="21" spans="1:22" ht="44.25" customHeight="1" x14ac:dyDescent="0.2">
      <c r="A21" s="288"/>
      <c r="B21" s="103">
        <v>9</v>
      </c>
      <c r="C21" s="272" t="s">
        <v>194</v>
      </c>
      <c r="D21" s="272"/>
      <c r="E21" s="272"/>
      <c r="F21" s="272"/>
      <c r="G21" s="272"/>
      <c r="H21" s="272"/>
      <c r="I21" s="272"/>
      <c r="J21" s="272"/>
      <c r="K21" s="272"/>
      <c r="L21" s="272"/>
      <c r="M21" s="272"/>
      <c r="N21" s="272"/>
      <c r="O21" s="272"/>
      <c r="P21" s="272"/>
      <c r="Q21" s="138"/>
      <c r="R21" s="139"/>
      <c r="S21" s="139"/>
      <c r="T21" s="140"/>
      <c r="U21" s="195"/>
      <c r="V21" s="196"/>
    </row>
    <row r="22" spans="1:22" ht="29.25" customHeight="1" x14ac:dyDescent="0.2">
      <c r="A22" s="288"/>
      <c r="B22" s="103">
        <v>10</v>
      </c>
      <c r="C22" s="272" t="s">
        <v>195</v>
      </c>
      <c r="D22" s="272"/>
      <c r="E22" s="272"/>
      <c r="F22" s="272"/>
      <c r="G22" s="272"/>
      <c r="H22" s="272"/>
      <c r="I22" s="272"/>
      <c r="J22" s="272"/>
      <c r="K22" s="272"/>
      <c r="L22" s="272"/>
      <c r="M22" s="272"/>
      <c r="N22" s="272"/>
      <c r="O22" s="272"/>
      <c r="P22" s="272"/>
      <c r="Q22" s="138"/>
      <c r="R22" s="139"/>
      <c r="S22" s="139"/>
      <c r="T22" s="140"/>
      <c r="U22" s="195"/>
      <c r="V22" s="196"/>
    </row>
    <row r="23" spans="1:22" ht="30" customHeight="1" x14ac:dyDescent="0.2">
      <c r="A23" s="288"/>
      <c r="B23" s="103">
        <v>11</v>
      </c>
      <c r="C23" s="272" t="s">
        <v>196</v>
      </c>
      <c r="D23" s="272"/>
      <c r="E23" s="272"/>
      <c r="F23" s="272"/>
      <c r="G23" s="272"/>
      <c r="H23" s="272"/>
      <c r="I23" s="272"/>
      <c r="J23" s="272"/>
      <c r="K23" s="272"/>
      <c r="L23" s="272"/>
      <c r="M23" s="272"/>
      <c r="N23" s="272"/>
      <c r="O23" s="272"/>
      <c r="P23" s="272"/>
      <c r="Q23" s="138"/>
      <c r="R23" s="139"/>
      <c r="S23" s="139"/>
      <c r="T23" s="140"/>
      <c r="U23" s="195"/>
      <c r="V23" s="196"/>
    </row>
    <row r="24" spans="1:22" ht="30" customHeight="1" x14ac:dyDescent="0.2">
      <c r="A24" s="288"/>
      <c r="B24" s="103">
        <v>12</v>
      </c>
      <c r="C24" s="272" t="s">
        <v>197</v>
      </c>
      <c r="D24" s="272"/>
      <c r="E24" s="272"/>
      <c r="F24" s="272"/>
      <c r="G24" s="272"/>
      <c r="H24" s="272"/>
      <c r="I24" s="272"/>
      <c r="J24" s="272"/>
      <c r="K24" s="272"/>
      <c r="L24" s="272"/>
      <c r="M24" s="272"/>
      <c r="N24" s="272"/>
      <c r="O24" s="272"/>
      <c r="P24" s="272"/>
      <c r="Q24" s="138"/>
      <c r="R24" s="139"/>
      <c r="S24" s="139"/>
      <c r="T24" s="140"/>
      <c r="U24" s="195"/>
      <c r="V24" s="196"/>
    </row>
    <row r="25" spans="1:22" ht="43.5" customHeight="1" x14ac:dyDescent="0.2">
      <c r="A25" s="288"/>
      <c r="B25" s="103"/>
      <c r="C25" s="272" t="s">
        <v>198</v>
      </c>
      <c r="D25" s="307"/>
      <c r="E25" s="307"/>
      <c r="F25" s="307"/>
      <c r="G25" s="307"/>
      <c r="H25" s="307"/>
      <c r="I25" s="307"/>
      <c r="J25" s="307"/>
      <c r="K25" s="307"/>
      <c r="L25" s="307"/>
      <c r="M25" s="307"/>
      <c r="N25" s="307"/>
      <c r="O25" s="307"/>
      <c r="P25" s="308"/>
      <c r="Q25" s="138"/>
      <c r="R25" s="139"/>
      <c r="S25" s="139"/>
      <c r="T25" s="140"/>
      <c r="U25" s="195"/>
      <c r="V25" s="196"/>
    </row>
    <row r="26" spans="1:22" ht="13.5" customHeight="1" x14ac:dyDescent="0.2">
      <c r="A26" s="288"/>
      <c r="B26" s="103"/>
      <c r="C26" s="306" t="s">
        <v>10</v>
      </c>
      <c r="D26" s="306"/>
      <c r="E26" s="306"/>
      <c r="F26" s="306"/>
      <c r="G26" s="306"/>
      <c r="H26" s="306"/>
      <c r="I26" s="306"/>
      <c r="J26" s="306"/>
      <c r="K26" s="306"/>
      <c r="L26" s="306"/>
      <c r="M26" s="306"/>
      <c r="N26" s="306"/>
      <c r="O26" s="306"/>
      <c r="P26" s="306"/>
      <c r="Q26" s="138"/>
      <c r="R26" s="139"/>
      <c r="S26" s="139"/>
      <c r="T26" s="140"/>
      <c r="U26" s="195"/>
      <c r="V26" s="196"/>
    </row>
    <row r="27" spans="1:22" ht="30" customHeight="1" x14ac:dyDescent="0.2">
      <c r="A27" s="288"/>
      <c r="B27" s="103">
        <v>13</v>
      </c>
      <c r="C27" s="272" t="s">
        <v>199</v>
      </c>
      <c r="D27" s="272"/>
      <c r="E27" s="272"/>
      <c r="F27" s="272"/>
      <c r="G27" s="272"/>
      <c r="H27" s="272"/>
      <c r="I27" s="272"/>
      <c r="J27" s="272"/>
      <c r="K27" s="272"/>
      <c r="L27" s="272"/>
      <c r="M27" s="272"/>
      <c r="N27" s="272"/>
      <c r="O27" s="272"/>
      <c r="P27" s="272"/>
      <c r="Q27" s="138"/>
      <c r="R27" s="139"/>
      <c r="S27" s="139"/>
      <c r="T27" s="140"/>
      <c r="U27" s="195"/>
      <c r="V27" s="196"/>
    </row>
    <row r="28" spans="1:22" ht="15" customHeight="1" x14ac:dyDescent="0.2">
      <c r="A28" s="288"/>
      <c r="B28" s="103">
        <v>14</v>
      </c>
      <c r="C28" s="272" t="s">
        <v>200</v>
      </c>
      <c r="D28" s="272"/>
      <c r="E28" s="272"/>
      <c r="F28" s="272"/>
      <c r="G28" s="272"/>
      <c r="H28" s="272"/>
      <c r="I28" s="272"/>
      <c r="J28" s="272"/>
      <c r="K28" s="272"/>
      <c r="L28" s="272"/>
      <c r="M28" s="272"/>
      <c r="N28" s="272"/>
      <c r="O28" s="272"/>
      <c r="P28" s="272"/>
      <c r="Q28" s="138"/>
      <c r="R28" s="139"/>
      <c r="S28" s="139"/>
      <c r="T28" s="140"/>
      <c r="U28" s="195"/>
      <c r="V28" s="196"/>
    </row>
    <row r="29" spans="1:22" ht="29.25" customHeight="1" x14ac:dyDescent="0.2">
      <c r="A29" s="288"/>
      <c r="B29" s="103">
        <v>15</v>
      </c>
      <c r="C29" s="272" t="s">
        <v>201</v>
      </c>
      <c r="D29" s="272"/>
      <c r="E29" s="272"/>
      <c r="F29" s="272"/>
      <c r="G29" s="272"/>
      <c r="H29" s="272"/>
      <c r="I29" s="272"/>
      <c r="J29" s="272"/>
      <c r="K29" s="272"/>
      <c r="L29" s="272"/>
      <c r="M29" s="272"/>
      <c r="N29" s="272"/>
      <c r="O29" s="272"/>
      <c r="P29" s="272"/>
      <c r="Q29" s="138"/>
      <c r="R29" s="139"/>
      <c r="S29" s="139"/>
      <c r="T29" s="140"/>
      <c r="U29" s="195"/>
      <c r="V29" s="196"/>
    </row>
    <row r="30" spans="1:22" ht="13.5" customHeight="1" x14ac:dyDescent="0.2">
      <c r="A30" s="288"/>
      <c r="B30" s="103">
        <v>16</v>
      </c>
      <c r="C30" s="272" t="s">
        <v>202</v>
      </c>
      <c r="D30" s="272"/>
      <c r="E30" s="272"/>
      <c r="F30" s="272"/>
      <c r="G30" s="272"/>
      <c r="H30" s="272"/>
      <c r="I30" s="272"/>
      <c r="J30" s="272"/>
      <c r="K30" s="272"/>
      <c r="L30" s="272"/>
      <c r="M30" s="272"/>
      <c r="N30" s="272"/>
      <c r="O30" s="272"/>
      <c r="P30" s="272"/>
      <c r="Q30" s="138"/>
      <c r="R30" s="139"/>
      <c r="S30" s="139"/>
      <c r="T30" s="140"/>
      <c r="U30" s="195"/>
      <c r="V30" s="196"/>
    </row>
    <row r="31" spans="1:22" ht="30.75" customHeight="1" x14ac:dyDescent="0.2">
      <c r="A31" s="288"/>
      <c r="B31" s="103">
        <v>17</v>
      </c>
      <c r="C31" s="272" t="s">
        <v>203</v>
      </c>
      <c r="D31" s="309"/>
      <c r="E31" s="309"/>
      <c r="F31" s="309"/>
      <c r="G31" s="309"/>
      <c r="H31" s="309"/>
      <c r="I31" s="309"/>
      <c r="J31" s="309"/>
      <c r="K31" s="309"/>
      <c r="L31" s="309"/>
      <c r="M31" s="309"/>
      <c r="N31" s="309"/>
      <c r="O31" s="309"/>
      <c r="P31" s="309"/>
      <c r="Q31" s="138"/>
      <c r="R31" s="139"/>
      <c r="S31" s="139"/>
      <c r="T31" s="140"/>
      <c r="U31" s="195"/>
      <c r="V31" s="196"/>
    </row>
    <row r="32" spans="1:22" ht="14.25" customHeight="1" x14ac:dyDescent="0.2">
      <c r="A32" s="288"/>
      <c r="B32" s="103">
        <v>18</v>
      </c>
      <c r="C32" s="272" t="s">
        <v>204</v>
      </c>
      <c r="D32" s="307"/>
      <c r="E32" s="307"/>
      <c r="F32" s="307"/>
      <c r="G32" s="307"/>
      <c r="H32" s="307"/>
      <c r="I32" s="307"/>
      <c r="J32" s="307"/>
      <c r="K32" s="307"/>
      <c r="L32" s="307"/>
      <c r="M32" s="307"/>
      <c r="N32" s="307"/>
      <c r="O32" s="307"/>
      <c r="P32" s="308"/>
      <c r="Q32" s="138"/>
      <c r="R32" s="139"/>
      <c r="S32" s="139"/>
      <c r="T32" s="140"/>
      <c r="U32" s="195"/>
      <c r="V32" s="196"/>
    </row>
    <row r="33" spans="1:22" ht="48" customHeight="1" x14ac:dyDescent="0.2">
      <c r="A33" s="288"/>
      <c r="B33" s="103"/>
      <c r="C33" s="272" t="s">
        <v>205</v>
      </c>
      <c r="D33" s="272"/>
      <c r="E33" s="272"/>
      <c r="F33" s="272"/>
      <c r="G33" s="272"/>
      <c r="H33" s="272"/>
      <c r="I33" s="272"/>
      <c r="J33" s="272"/>
      <c r="K33" s="272"/>
      <c r="L33" s="272"/>
      <c r="M33" s="272"/>
      <c r="N33" s="272"/>
      <c r="O33" s="272"/>
      <c r="P33" s="272"/>
      <c r="Q33" s="138"/>
      <c r="R33" s="139"/>
      <c r="S33" s="139"/>
      <c r="T33" s="140"/>
      <c r="U33" s="195"/>
      <c r="V33" s="196"/>
    </row>
    <row r="34" spans="1:22" ht="22.5" customHeight="1" x14ac:dyDescent="0.2">
      <c r="A34" s="287" t="s">
        <v>33</v>
      </c>
      <c r="B34" s="381" t="s">
        <v>241</v>
      </c>
      <c r="C34" s="382"/>
      <c r="D34" s="382"/>
      <c r="E34" s="382"/>
      <c r="F34" s="382"/>
      <c r="G34" s="382"/>
      <c r="H34" s="382"/>
      <c r="I34" s="382"/>
      <c r="J34" s="382"/>
      <c r="K34" s="382"/>
      <c r="L34" s="382"/>
      <c r="M34" s="382"/>
      <c r="N34" s="382"/>
      <c r="O34" s="382"/>
      <c r="P34" s="382"/>
      <c r="Q34" s="124" t="s">
        <v>15</v>
      </c>
      <c r="R34" s="125" t="s">
        <v>2</v>
      </c>
      <c r="S34" s="125" t="s">
        <v>16</v>
      </c>
      <c r="T34" s="126" t="s">
        <v>3</v>
      </c>
      <c r="U34" s="383" t="s">
        <v>4</v>
      </c>
      <c r="V34" s="384"/>
    </row>
    <row r="35" spans="1:22" ht="44.25" customHeight="1" x14ac:dyDescent="0.2">
      <c r="A35" s="288"/>
      <c r="B35" s="104">
        <v>19</v>
      </c>
      <c r="C35" s="286" t="s">
        <v>206</v>
      </c>
      <c r="D35" s="286"/>
      <c r="E35" s="286"/>
      <c r="F35" s="286"/>
      <c r="G35" s="286"/>
      <c r="H35" s="286"/>
      <c r="I35" s="286"/>
      <c r="J35" s="286"/>
      <c r="K35" s="286"/>
      <c r="L35" s="286"/>
      <c r="M35" s="286"/>
      <c r="N35" s="286"/>
      <c r="O35" s="286"/>
      <c r="P35" s="286"/>
      <c r="Q35" s="135" t="s">
        <v>16</v>
      </c>
      <c r="R35" s="136"/>
      <c r="S35" s="136"/>
      <c r="T35" s="137"/>
      <c r="U35" s="315" t="s">
        <v>6</v>
      </c>
      <c r="V35" s="316"/>
    </row>
    <row r="36" spans="1:22" ht="58.5" customHeight="1" x14ac:dyDescent="0.2">
      <c r="A36" s="288"/>
      <c r="B36" s="103">
        <v>20</v>
      </c>
      <c r="C36" s="272" t="s">
        <v>207</v>
      </c>
      <c r="D36" s="272"/>
      <c r="E36" s="272"/>
      <c r="F36" s="272"/>
      <c r="G36" s="272"/>
      <c r="H36" s="272"/>
      <c r="I36" s="272"/>
      <c r="J36" s="272"/>
      <c r="K36" s="272"/>
      <c r="L36" s="272"/>
      <c r="M36" s="272"/>
      <c r="N36" s="272"/>
      <c r="O36" s="272"/>
      <c r="P36" s="272"/>
      <c r="Q36" s="138"/>
      <c r="R36" s="139"/>
      <c r="S36" s="139"/>
      <c r="T36" s="140"/>
      <c r="U36" s="317"/>
      <c r="V36" s="318"/>
    </row>
    <row r="37" spans="1:22" ht="72.75" customHeight="1" x14ac:dyDescent="0.2">
      <c r="A37" s="288"/>
      <c r="B37" s="103">
        <v>21</v>
      </c>
      <c r="C37" s="272" t="s">
        <v>208</v>
      </c>
      <c r="D37" s="272"/>
      <c r="E37" s="272"/>
      <c r="F37" s="272"/>
      <c r="G37" s="272"/>
      <c r="H37" s="272"/>
      <c r="I37" s="272"/>
      <c r="J37" s="272"/>
      <c r="K37" s="272"/>
      <c r="L37" s="272"/>
      <c r="M37" s="272"/>
      <c r="N37" s="272"/>
      <c r="O37" s="272"/>
      <c r="P37" s="272"/>
      <c r="Q37" s="138"/>
      <c r="R37" s="139"/>
      <c r="S37" s="139"/>
      <c r="T37" s="140"/>
      <c r="U37" s="367"/>
      <c r="V37" s="368"/>
    </row>
    <row r="38" spans="1:22" ht="28.5" customHeight="1" x14ac:dyDescent="0.2">
      <c r="A38" s="288"/>
      <c r="B38" s="103">
        <v>22</v>
      </c>
      <c r="C38" s="272" t="s">
        <v>93</v>
      </c>
      <c r="D38" s="309"/>
      <c r="E38" s="309"/>
      <c r="F38" s="309"/>
      <c r="G38" s="309"/>
      <c r="H38" s="309"/>
      <c r="I38" s="309"/>
      <c r="J38" s="309"/>
      <c r="K38" s="309"/>
      <c r="L38" s="309"/>
      <c r="M38" s="309"/>
      <c r="N38" s="309"/>
      <c r="O38" s="309"/>
      <c r="P38" s="308"/>
      <c r="Q38" s="138"/>
      <c r="R38" s="139"/>
      <c r="S38" s="139"/>
      <c r="T38" s="140"/>
      <c r="U38" s="195" t="s">
        <v>9</v>
      </c>
      <c r="V38" s="318"/>
    </row>
    <row r="39" spans="1:22" ht="103.5" customHeight="1" x14ac:dyDescent="0.2">
      <c r="A39" s="289"/>
      <c r="B39" s="105">
        <v>23</v>
      </c>
      <c r="C39" s="296" t="s">
        <v>209</v>
      </c>
      <c r="D39" s="202"/>
      <c r="E39" s="202"/>
      <c r="F39" s="202"/>
      <c r="G39" s="202"/>
      <c r="H39" s="202"/>
      <c r="I39" s="202"/>
      <c r="J39" s="202"/>
      <c r="K39" s="202"/>
      <c r="L39" s="202"/>
      <c r="M39" s="202"/>
      <c r="N39" s="202"/>
      <c r="O39" s="202"/>
      <c r="P39" s="202"/>
      <c r="Q39" s="205"/>
      <c r="R39" s="206"/>
      <c r="S39" s="206"/>
      <c r="T39" s="207"/>
      <c r="U39" s="320"/>
      <c r="V39" s="321"/>
    </row>
    <row r="40" spans="1:22" ht="25.5" customHeight="1" x14ac:dyDescent="0.25">
      <c r="A40" s="287" t="s">
        <v>33</v>
      </c>
      <c r="B40" s="385" t="s">
        <v>239</v>
      </c>
      <c r="C40" s="382"/>
      <c r="D40" s="382"/>
      <c r="E40" s="382"/>
      <c r="F40" s="382"/>
      <c r="G40" s="382"/>
      <c r="H40" s="382"/>
      <c r="I40" s="382"/>
      <c r="J40" s="382"/>
      <c r="K40" s="382"/>
      <c r="L40" s="382"/>
      <c r="M40" s="382"/>
      <c r="N40" s="382"/>
      <c r="O40" s="382"/>
      <c r="P40" s="382"/>
      <c r="Q40" s="124" t="s">
        <v>15</v>
      </c>
      <c r="R40" s="125" t="s">
        <v>2</v>
      </c>
      <c r="S40" s="125" t="s">
        <v>16</v>
      </c>
      <c r="T40" s="126" t="s">
        <v>3</v>
      </c>
      <c r="U40" s="383" t="s">
        <v>4</v>
      </c>
      <c r="V40" s="384"/>
    </row>
    <row r="41" spans="1:22" ht="60" customHeight="1" x14ac:dyDescent="0.25">
      <c r="A41" s="288"/>
      <c r="B41" s="119"/>
      <c r="C41" s="303" t="s">
        <v>210</v>
      </c>
      <c r="D41" s="303"/>
      <c r="E41" s="303"/>
      <c r="F41" s="303"/>
      <c r="G41" s="303"/>
      <c r="H41" s="303"/>
      <c r="I41" s="303"/>
      <c r="J41" s="303"/>
      <c r="K41" s="303"/>
      <c r="L41" s="303"/>
      <c r="M41" s="303"/>
      <c r="N41" s="303"/>
      <c r="O41" s="303"/>
      <c r="P41" s="386"/>
      <c r="Q41" s="138" t="s">
        <v>16</v>
      </c>
      <c r="R41" s="139"/>
      <c r="S41" s="139"/>
      <c r="T41" s="140"/>
      <c r="U41" s="315" t="s">
        <v>6</v>
      </c>
      <c r="V41" s="337"/>
    </row>
    <row r="42" spans="1:22" ht="45.75" customHeight="1" x14ac:dyDescent="0.2">
      <c r="A42" s="288"/>
      <c r="B42" s="103">
        <v>24</v>
      </c>
      <c r="C42" s="272" t="s">
        <v>211</v>
      </c>
      <c r="D42" s="272"/>
      <c r="E42" s="272"/>
      <c r="F42" s="272"/>
      <c r="G42" s="272"/>
      <c r="H42" s="272"/>
      <c r="I42" s="272"/>
      <c r="J42" s="272"/>
      <c r="K42" s="272"/>
      <c r="L42" s="272"/>
      <c r="M42" s="272"/>
      <c r="N42" s="272"/>
      <c r="O42" s="272"/>
      <c r="P42" s="272"/>
      <c r="Q42" s="138"/>
      <c r="R42" s="139"/>
      <c r="S42" s="139"/>
      <c r="T42" s="140"/>
      <c r="U42" s="195"/>
      <c r="V42" s="390"/>
    </row>
    <row r="43" spans="1:22" ht="29.25" customHeight="1" x14ac:dyDescent="0.2">
      <c r="A43" s="288"/>
      <c r="B43" s="103">
        <v>25</v>
      </c>
      <c r="C43" s="272" t="s">
        <v>212</v>
      </c>
      <c r="D43" s="272"/>
      <c r="E43" s="272"/>
      <c r="F43" s="272"/>
      <c r="G43" s="272"/>
      <c r="H43" s="272"/>
      <c r="I43" s="272"/>
      <c r="J43" s="272"/>
      <c r="K43" s="272"/>
      <c r="L43" s="272"/>
      <c r="M43" s="272"/>
      <c r="N43" s="272"/>
      <c r="O43" s="272"/>
      <c r="P43" s="272"/>
      <c r="Q43" s="138"/>
      <c r="R43" s="139"/>
      <c r="S43" s="139"/>
      <c r="T43" s="140"/>
      <c r="U43" s="391"/>
      <c r="V43" s="390"/>
    </row>
    <row r="44" spans="1:22" ht="30" customHeight="1" x14ac:dyDescent="0.2">
      <c r="A44" s="288"/>
      <c r="B44" s="103">
        <v>26</v>
      </c>
      <c r="C44" s="272" t="s">
        <v>213</v>
      </c>
      <c r="D44" s="272"/>
      <c r="E44" s="272"/>
      <c r="F44" s="272"/>
      <c r="G44" s="272"/>
      <c r="H44" s="272"/>
      <c r="I44" s="272"/>
      <c r="J44" s="272"/>
      <c r="K44" s="272"/>
      <c r="L44" s="272"/>
      <c r="M44" s="272"/>
      <c r="N44" s="272"/>
      <c r="O44" s="272"/>
      <c r="P44" s="272"/>
      <c r="Q44" s="138"/>
      <c r="R44" s="139"/>
      <c r="S44" s="139"/>
      <c r="T44" s="140"/>
      <c r="U44" s="317"/>
      <c r="V44" s="318"/>
    </row>
    <row r="45" spans="1:22" ht="57" customHeight="1" x14ac:dyDescent="0.2">
      <c r="A45" s="288"/>
      <c r="B45" s="103">
        <v>27</v>
      </c>
      <c r="C45" s="272" t="s">
        <v>214</v>
      </c>
      <c r="D45" s="272"/>
      <c r="E45" s="272"/>
      <c r="F45" s="272"/>
      <c r="G45" s="272"/>
      <c r="H45" s="272"/>
      <c r="I45" s="272"/>
      <c r="J45" s="272"/>
      <c r="K45" s="272"/>
      <c r="L45" s="272"/>
      <c r="M45" s="272"/>
      <c r="N45" s="272"/>
      <c r="O45" s="272"/>
      <c r="P45" s="272"/>
      <c r="Q45" s="138"/>
      <c r="R45" s="139"/>
      <c r="S45" s="139"/>
      <c r="T45" s="140"/>
      <c r="U45" s="317"/>
      <c r="V45" s="318"/>
    </row>
    <row r="46" spans="1:22" ht="144.75" customHeight="1" x14ac:dyDescent="0.2">
      <c r="A46" s="288"/>
      <c r="B46" s="103">
        <v>28</v>
      </c>
      <c r="C46" s="272" t="s">
        <v>215</v>
      </c>
      <c r="D46" s="272"/>
      <c r="E46" s="272"/>
      <c r="F46" s="272"/>
      <c r="G46" s="272"/>
      <c r="H46" s="272"/>
      <c r="I46" s="272"/>
      <c r="J46" s="272"/>
      <c r="K46" s="272"/>
      <c r="L46" s="272"/>
      <c r="M46" s="272"/>
      <c r="N46" s="272"/>
      <c r="O46" s="272"/>
      <c r="P46" s="272"/>
      <c r="Q46" s="138"/>
      <c r="R46" s="139"/>
      <c r="S46" s="139"/>
      <c r="T46" s="140"/>
      <c r="U46" s="317"/>
      <c r="V46" s="318"/>
    </row>
    <row r="47" spans="1:22" ht="46.5" customHeight="1" x14ac:dyDescent="0.2">
      <c r="A47" s="127"/>
      <c r="B47" s="103">
        <v>29</v>
      </c>
      <c r="C47" s="272" t="s">
        <v>223</v>
      </c>
      <c r="D47" s="307"/>
      <c r="E47" s="307"/>
      <c r="F47" s="307"/>
      <c r="G47" s="307"/>
      <c r="H47" s="307"/>
      <c r="I47" s="307"/>
      <c r="J47" s="307"/>
      <c r="K47" s="307"/>
      <c r="L47" s="307"/>
      <c r="M47" s="307"/>
      <c r="N47" s="307"/>
      <c r="O47" s="307"/>
      <c r="P47" s="308"/>
      <c r="Q47" s="138"/>
      <c r="R47" s="139"/>
      <c r="S47" s="139"/>
      <c r="T47" s="140"/>
      <c r="U47" s="193" t="s">
        <v>9</v>
      </c>
      <c r="V47" s="319"/>
    </row>
    <row r="48" spans="1:22" ht="30.75" customHeight="1" x14ac:dyDescent="0.2">
      <c r="A48" s="127"/>
      <c r="B48" s="103">
        <v>30</v>
      </c>
      <c r="C48" s="272" t="s">
        <v>224</v>
      </c>
      <c r="D48" s="307"/>
      <c r="E48" s="307"/>
      <c r="F48" s="307"/>
      <c r="G48" s="307"/>
      <c r="H48" s="307"/>
      <c r="I48" s="307"/>
      <c r="J48" s="307"/>
      <c r="K48" s="307"/>
      <c r="L48" s="307"/>
      <c r="M48" s="307"/>
      <c r="N48" s="307"/>
      <c r="O48" s="307"/>
      <c r="P48" s="308"/>
      <c r="Q48" s="138"/>
      <c r="R48" s="139"/>
      <c r="S48" s="139"/>
      <c r="T48" s="140"/>
      <c r="U48" s="317"/>
      <c r="V48" s="318"/>
    </row>
    <row r="49" spans="1:22" ht="31.5" customHeight="1" x14ac:dyDescent="0.2">
      <c r="A49" s="127"/>
      <c r="B49" s="103">
        <v>31</v>
      </c>
      <c r="C49" s="272" t="s">
        <v>225</v>
      </c>
      <c r="D49" s="307"/>
      <c r="E49" s="307"/>
      <c r="F49" s="307"/>
      <c r="G49" s="307"/>
      <c r="H49" s="307"/>
      <c r="I49" s="307"/>
      <c r="J49" s="307"/>
      <c r="K49" s="307"/>
      <c r="L49" s="307"/>
      <c r="M49" s="307"/>
      <c r="N49" s="307"/>
      <c r="O49" s="307"/>
      <c r="P49" s="308"/>
      <c r="Q49" s="138"/>
      <c r="R49" s="139"/>
      <c r="S49" s="139"/>
      <c r="T49" s="140"/>
      <c r="U49" s="317"/>
      <c r="V49" s="318"/>
    </row>
    <row r="50" spans="1:22" ht="45" customHeight="1" x14ac:dyDescent="0.2">
      <c r="A50" s="127"/>
      <c r="B50" s="103">
        <v>32</v>
      </c>
      <c r="C50" s="272" t="s">
        <v>226</v>
      </c>
      <c r="D50" s="307"/>
      <c r="E50" s="307"/>
      <c r="F50" s="307"/>
      <c r="G50" s="307"/>
      <c r="H50" s="307"/>
      <c r="I50" s="307"/>
      <c r="J50" s="307"/>
      <c r="K50" s="307"/>
      <c r="L50" s="307"/>
      <c r="M50" s="307"/>
      <c r="N50" s="307"/>
      <c r="O50" s="307"/>
      <c r="P50" s="308"/>
      <c r="Q50" s="138"/>
      <c r="R50" s="139"/>
      <c r="S50" s="139"/>
      <c r="T50" s="140"/>
      <c r="U50" s="317"/>
      <c r="V50" s="318"/>
    </row>
    <row r="51" spans="1:22" ht="30" customHeight="1" x14ac:dyDescent="0.2">
      <c r="A51" s="127"/>
      <c r="B51" s="103">
        <v>33</v>
      </c>
      <c r="C51" s="272" t="s">
        <v>227</v>
      </c>
      <c r="D51" s="307"/>
      <c r="E51" s="307"/>
      <c r="F51" s="307"/>
      <c r="G51" s="307"/>
      <c r="H51" s="307"/>
      <c r="I51" s="307"/>
      <c r="J51" s="307"/>
      <c r="K51" s="307"/>
      <c r="L51" s="307"/>
      <c r="M51" s="307"/>
      <c r="N51" s="307"/>
      <c r="O51" s="307"/>
      <c r="P51" s="308"/>
      <c r="Q51" s="138"/>
      <c r="R51" s="139"/>
      <c r="S51" s="139"/>
      <c r="T51" s="140"/>
      <c r="U51" s="317"/>
      <c r="V51" s="318"/>
    </row>
    <row r="52" spans="1:22" ht="30.75" customHeight="1" x14ac:dyDescent="0.2">
      <c r="A52" s="127"/>
      <c r="B52" s="103">
        <v>34</v>
      </c>
      <c r="C52" s="272" t="s">
        <v>228</v>
      </c>
      <c r="D52" s="307"/>
      <c r="E52" s="307"/>
      <c r="F52" s="307"/>
      <c r="G52" s="307"/>
      <c r="H52" s="307"/>
      <c r="I52" s="307"/>
      <c r="J52" s="307"/>
      <c r="K52" s="307"/>
      <c r="L52" s="307"/>
      <c r="M52" s="307"/>
      <c r="N52" s="307"/>
      <c r="O52" s="307"/>
      <c r="P52" s="308"/>
      <c r="Q52" s="138"/>
      <c r="R52" s="139"/>
      <c r="S52" s="139"/>
      <c r="T52" s="140"/>
      <c r="U52" s="317"/>
      <c r="V52" s="318"/>
    </row>
    <row r="53" spans="1:22" ht="32.25" customHeight="1" x14ac:dyDescent="0.2">
      <c r="A53" s="127"/>
      <c r="B53" s="103">
        <v>35</v>
      </c>
      <c r="C53" s="272" t="s">
        <v>229</v>
      </c>
      <c r="D53" s="307"/>
      <c r="E53" s="307"/>
      <c r="F53" s="307"/>
      <c r="G53" s="307"/>
      <c r="H53" s="307"/>
      <c r="I53" s="307"/>
      <c r="J53" s="307"/>
      <c r="K53" s="307"/>
      <c r="L53" s="307"/>
      <c r="M53" s="307"/>
      <c r="N53" s="307"/>
      <c r="O53" s="307"/>
      <c r="P53" s="308"/>
      <c r="Q53" s="138"/>
      <c r="R53" s="139"/>
      <c r="S53" s="139"/>
      <c r="T53" s="140"/>
      <c r="U53" s="317"/>
      <c r="V53" s="318"/>
    </row>
    <row r="54" spans="1:22" ht="30.75" customHeight="1" x14ac:dyDescent="0.2">
      <c r="A54" s="127"/>
      <c r="B54" s="103">
        <v>36</v>
      </c>
      <c r="C54" s="272" t="s">
        <v>230</v>
      </c>
      <c r="D54" s="307"/>
      <c r="E54" s="307"/>
      <c r="F54" s="307"/>
      <c r="G54" s="307"/>
      <c r="H54" s="307"/>
      <c r="I54" s="307"/>
      <c r="J54" s="307"/>
      <c r="K54" s="307"/>
      <c r="L54" s="307"/>
      <c r="M54" s="307"/>
      <c r="N54" s="307"/>
      <c r="O54" s="307"/>
      <c r="P54" s="308"/>
      <c r="Q54" s="138"/>
      <c r="R54" s="139"/>
      <c r="S54" s="139"/>
      <c r="T54" s="140"/>
      <c r="U54" s="317"/>
      <c r="V54" s="318"/>
    </row>
    <row r="55" spans="1:22" ht="29.25" customHeight="1" x14ac:dyDescent="0.2">
      <c r="A55" s="127"/>
      <c r="B55" s="103">
        <v>37</v>
      </c>
      <c r="C55" s="272" t="s">
        <v>231</v>
      </c>
      <c r="D55" s="307"/>
      <c r="E55" s="307"/>
      <c r="F55" s="307"/>
      <c r="G55" s="307"/>
      <c r="H55" s="307"/>
      <c r="I55" s="307"/>
      <c r="J55" s="307"/>
      <c r="K55" s="307"/>
      <c r="L55" s="307"/>
      <c r="M55" s="307"/>
      <c r="N55" s="307"/>
      <c r="O55" s="307"/>
      <c r="P55" s="308"/>
      <c r="Q55" s="138"/>
      <c r="R55" s="139"/>
      <c r="S55" s="139"/>
      <c r="T55" s="140"/>
      <c r="U55" s="317"/>
      <c r="V55" s="318"/>
    </row>
    <row r="56" spans="1:22" ht="161.25" customHeight="1" x14ac:dyDescent="0.2">
      <c r="A56" s="117"/>
      <c r="B56" s="105">
        <v>38</v>
      </c>
      <c r="C56" s="296" t="s">
        <v>232</v>
      </c>
      <c r="D56" s="296"/>
      <c r="E56" s="296"/>
      <c r="F56" s="296"/>
      <c r="G56" s="296"/>
      <c r="H56" s="296"/>
      <c r="I56" s="296"/>
      <c r="J56" s="296"/>
      <c r="K56" s="296"/>
      <c r="L56" s="296"/>
      <c r="M56" s="296"/>
      <c r="N56" s="296"/>
      <c r="O56" s="296"/>
      <c r="P56" s="296"/>
      <c r="Q56" s="334"/>
      <c r="R56" s="335"/>
      <c r="S56" s="335"/>
      <c r="T56" s="336"/>
      <c r="U56" s="320"/>
      <c r="V56" s="321"/>
    </row>
    <row r="57" spans="1:22" ht="25.5" customHeight="1" x14ac:dyDescent="0.2">
      <c r="A57" s="287" t="s">
        <v>33</v>
      </c>
      <c r="B57" s="381" t="s">
        <v>242</v>
      </c>
      <c r="C57" s="387"/>
      <c r="D57" s="387"/>
      <c r="E57" s="387"/>
      <c r="F57" s="387"/>
      <c r="G57" s="387"/>
      <c r="H57" s="387"/>
      <c r="I57" s="387"/>
      <c r="J57" s="387"/>
      <c r="K57" s="387"/>
      <c r="L57" s="387"/>
      <c r="M57" s="387"/>
      <c r="N57" s="387"/>
      <c r="O57" s="387"/>
      <c r="P57" s="387"/>
      <c r="Q57" s="99" t="s">
        <v>15</v>
      </c>
      <c r="R57" s="100" t="s">
        <v>2</v>
      </c>
      <c r="S57" s="100" t="s">
        <v>16</v>
      </c>
      <c r="T57" s="101" t="s">
        <v>3</v>
      </c>
      <c r="U57" s="292" t="s">
        <v>4</v>
      </c>
      <c r="V57" s="293"/>
    </row>
    <row r="58" spans="1:22" ht="116.25" customHeight="1" x14ac:dyDescent="0.2">
      <c r="A58" s="288"/>
      <c r="B58" s="104">
        <v>39</v>
      </c>
      <c r="C58" s="286" t="s">
        <v>216</v>
      </c>
      <c r="D58" s="286"/>
      <c r="E58" s="286"/>
      <c r="F58" s="286"/>
      <c r="G58" s="286"/>
      <c r="H58" s="286"/>
      <c r="I58" s="286"/>
      <c r="J58" s="286"/>
      <c r="K58" s="286"/>
      <c r="L58" s="286"/>
      <c r="M58" s="286"/>
      <c r="N58" s="286"/>
      <c r="O58" s="286"/>
      <c r="P58" s="286"/>
      <c r="Q58" s="135" t="s">
        <v>16</v>
      </c>
      <c r="R58" s="136"/>
      <c r="S58" s="136"/>
      <c r="T58" s="137"/>
      <c r="U58" s="181" t="s">
        <v>6</v>
      </c>
      <c r="V58" s="182"/>
    </row>
    <row r="59" spans="1:22" ht="41.25" customHeight="1" x14ac:dyDescent="0.2">
      <c r="A59" s="288"/>
      <c r="B59" s="103">
        <v>40</v>
      </c>
      <c r="C59" s="295" t="s">
        <v>217</v>
      </c>
      <c r="D59" s="295"/>
      <c r="E59" s="295"/>
      <c r="F59" s="295"/>
      <c r="G59" s="295"/>
      <c r="H59" s="295"/>
      <c r="I59" s="295"/>
      <c r="J59" s="295"/>
      <c r="K59" s="295"/>
      <c r="L59" s="295"/>
      <c r="M59" s="295"/>
      <c r="N59" s="295"/>
      <c r="O59" s="295"/>
      <c r="P59" s="295"/>
      <c r="Q59" s="138"/>
      <c r="R59" s="139"/>
      <c r="S59" s="139"/>
      <c r="T59" s="140"/>
      <c r="U59" s="183"/>
      <c r="V59" s="184"/>
    </row>
    <row r="60" spans="1:22" ht="29.25" customHeight="1" x14ac:dyDescent="0.2">
      <c r="A60" s="288"/>
      <c r="B60" s="103">
        <v>41</v>
      </c>
      <c r="C60" s="272" t="s">
        <v>218</v>
      </c>
      <c r="D60" s="272"/>
      <c r="E60" s="272"/>
      <c r="F60" s="272"/>
      <c r="G60" s="272"/>
      <c r="H60" s="272"/>
      <c r="I60" s="272"/>
      <c r="J60" s="272"/>
      <c r="K60" s="272"/>
      <c r="L60" s="272"/>
      <c r="M60" s="272"/>
      <c r="N60" s="272"/>
      <c r="O60" s="272"/>
      <c r="P60" s="272"/>
      <c r="Q60" s="138"/>
      <c r="R60" s="139"/>
      <c r="S60" s="139"/>
      <c r="T60" s="140"/>
      <c r="U60" s="211" t="s">
        <v>9</v>
      </c>
      <c r="V60" s="212"/>
    </row>
    <row r="61" spans="1:22" ht="29.25" customHeight="1" x14ac:dyDescent="0.2">
      <c r="A61" s="288"/>
      <c r="B61" s="103">
        <v>42</v>
      </c>
      <c r="C61" s="272" t="s">
        <v>219</v>
      </c>
      <c r="D61" s="307"/>
      <c r="E61" s="307"/>
      <c r="F61" s="307"/>
      <c r="G61" s="307"/>
      <c r="H61" s="307"/>
      <c r="I61" s="307"/>
      <c r="J61" s="307"/>
      <c r="K61" s="307"/>
      <c r="L61" s="307"/>
      <c r="M61" s="307"/>
      <c r="N61" s="307"/>
      <c r="O61" s="307"/>
      <c r="P61" s="309"/>
      <c r="Q61" s="138"/>
      <c r="R61" s="139"/>
      <c r="S61" s="139"/>
      <c r="T61" s="140"/>
      <c r="U61" s="193"/>
      <c r="V61" s="194"/>
    </row>
    <row r="62" spans="1:22" ht="147.75" customHeight="1" x14ac:dyDescent="0.2">
      <c r="A62" s="289"/>
      <c r="B62" s="105">
        <v>43</v>
      </c>
      <c r="C62" s="296" t="s">
        <v>220</v>
      </c>
      <c r="D62" s="296"/>
      <c r="E62" s="296"/>
      <c r="F62" s="296"/>
      <c r="G62" s="296"/>
      <c r="H62" s="296"/>
      <c r="I62" s="296"/>
      <c r="J62" s="296"/>
      <c r="K62" s="296"/>
      <c r="L62" s="296"/>
      <c r="M62" s="296"/>
      <c r="N62" s="296"/>
      <c r="O62" s="296"/>
      <c r="P62" s="296"/>
      <c r="Q62" s="205"/>
      <c r="R62" s="206"/>
      <c r="S62" s="206"/>
      <c r="T62" s="207"/>
      <c r="U62" s="213"/>
      <c r="V62" s="214"/>
    </row>
    <row r="63" spans="1:22" ht="25.5" customHeight="1" x14ac:dyDescent="0.2">
      <c r="A63" s="287" t="s">
        <v>34</v>
      </c>
      <c r="B63" s="290" t="s">
        <v>35</v>
      </c>
      <c r="C63" s="291"/>
      <c r="D63" s="291"/>
      <c r="E63" s="291"/>
      <c r="F63" s="291"/>
      <c r="G63" s="291"/>
      <c r="H63" s="291"/>
      <c r="I63" s="291"/>
      <c r="J63" s="291"/>
      <c r="K63" s="291"/>
      <c r="L63" s="291"/>
      <c r="M63" s="291"/>
      <c r="N63" s="291"/>
      <c r="O63" s="291"/>
      <c r="P63" s="291"/>
      <c r="Q63" s="99" t="s">
        <v>15</v>
      </c>
      <c r="R63" s="100" t="s">
        <v>2</v>
      </c>
      <c r="S63" s="100" t="s">
        <v>16</v>
      </c>
      <c r="T63" s="101" t="s">
        <v>3</v>
      </c>
      <c r="U63" s="292" t="s">
        <v>4</v>
      </c>
      <c r="V63" s="293"/>
    </row>
    <row r="64" spans="1:22" ht="34.5" customHeight="1" x14ac:dyDescent="0.2">
      <c r="A64" s="288"/>
      <c r="B64" s="388">
        <v>1</v>
      </c>
      <c r="C64" s="286" t="s">
        <v>69</v>
      </c>
      <c r="D64" s="286"/>
      <c r="E64" s="286"/>
      <c r="F64" s="286"/>
      <c r="G64" s="286"/>
      <c r="H64" s="286"/>
      <c r="I64" s="286"/>
      <c r="J64" s="286"/>
      <c r="K64" s="286"/>
      <c r="L64" s="286"/>
      <c r="M64" s="286"/>
      <c r="N64" s="286"/>
      <c r="O64" s="286"/>
      <c r="P64" s="331"/>
      <c r="Q64" s="135" t="s">
        <v>16</v>
      </c>
      <c r="R64" s="136"/>
      <c r="S64" s="136"/>
      <c r="T64" s="137"/>
      <c r="U64" s="181" t="s">
        <v>6</v>
      </c>
      <c r="V64" s="182"/>
    </row>
    <row r="65" spans="1:22" ht="24.75" customHeight="1" x14ac:dyDescent="0.2">
      <c r="A65" s="288"/>
      <c r="B65" s="389"/>
      <c r="C65" s="332"/>
      <c r="D65" s="332"/>
      <c r="E65" s="332"/>
      <c r="F65" s="332"/>
      <c r="G65" s="332"/>
      <c r="H65" s="332"/>
      <c r="I65" s="332"/>
      <c r="J65" s="332"/>
      <c r="K65" s="332"/>
      <c r="L65" s="332"/>
      <c r="M65" s="332"/>
      <c r="N65" s="332"/>
      <c r="O65" s="332"/>
      <c r="P65" s="333"/>
      <c r="Q65" s="138"/>
      <c r="R65" s="139"/>
      <c r="S65" s="139"/>
      <c r="T65" s="140"/>
      <c r="U65" s="183"/>
      <c r="V65" s="184"/>
    </row>
    <row r="66" spans="1:22" ht="23.25" customHeight="1" x14ac:dyDescent="0.2">
      <c r="A66" s="288"/>
      <c r="B66" s="389"/>
      <c r="C66" s="332"/>
      <c r="D66" s="332"/>
      <c r="E66" s="332"/>
      <c r="F66" s="332"/>
      <c r="G66" s="332"/>
      <c r="H66" s="332"/>
      <c r="I66" s="332"/>
      <c r="J66" s="332"/>
      <c r="K66" s="332"/>
      <c r="L66" s="332"/>
      <c r="M66" s="332"/>
      <c r="N66" s="332"/>
      <c r="O66" s="332"/>
      <c r="P66" s="333"/>
      <c r="Q66" s="138"/>
      <c r="R66" s="139"/>
      <c r="S66" s="139"/>
      <c r="T66" s="140"/>
      <c r="U66" s="193" t="s">
        <v>9</v>
      </c>
      <c r="V66" s="194"/>
    </row>
    <row r="67" spans="1:22" ht="32.25" customHeight="1" x14ac:dyDescent="0.2">
      <c r="A67" s="288"/>
      <c r="B67" s="389"/>
      <c r="C67" s="332"/>
      <c r="D67" s="332"/>
      <c r="E67" s="332"/>
      <c r="F67" s="332"/>
      <c r="G67" s="332"/>
      <c r="H67" s="332"/>
      <c r="I67" s="332"/>
      <c r="J67" s="332"/>
      <c r="K67" s="332"/>
      <c r="L67" s="332"/>
      <c r="M67" s="332"/>
      <c r="N67" s="332"/>
      <c r="O67" s="332"/>
      <c r="P67" s="333"/>
      <c r="Q67" s="138"/>
      <c r="R67" s="139"/>
      <c r="S67" s="139"/>
      <c r="T67" s="140"/>
      <c r="U67" s="195"/>
      <c r="V67" s="196"/>
    </row>
    <row r="68" spans="1:22" ht="42" customHeight="1" x14ac:dyDescent="0.2">
      <c r="A68" s="328"/>
      <c r="B68" s="128">
        <v>2</v>
      </c>
      <c r="C68" s="202" t="s">
        <v>246</v>
      </c>
      <c r="D68" s="202"/>
      <c r="E68" s="202"/>
      <c r="F68" s="202"/>
      <c r="G68" s="202"/>
      <c r="H68" s="202"/>
      <c r="I68" s="202"/>
      <c r="J68" s="202"/>
      <c r="K68" s="202"/>
      <c r="L68" s="202"/>
      <c r="M68" s="202"/>
      <c r="N68" s="202"/>
      <c r="O68" s="202"/>
      <c r="P68" s="203"/>
      <c r="Q68" s="334"/>
      <c r="R68" s="335"/>
      <c r="S68" s="335"/>
      <c r="T68" s="336"/>
      <c r="U68" s="320"/>
      <c r="V68" s="321"/>
    </row>
    <row r="69" spans="1:22" ht="24.75" customHeight="1" x14ac:dyDescent="0.2">
      <c r="A69" s="287" t="s">
        <v>34</v>
      </c>
      <c r="B69" s="290" t="s">
        <v>36</v>
      </c>
      <c r="C69" s="291"/>
      <c r="D69" s="291"/>
      <c r="E69" s="291"/>
      <c r="F69" s="291"/>
      <c r="G69" s="291"/>
      <c r="H69" s="291"/>
      <c r="I69" s="291"/>
      <c r="J69" s="291"/>
      <c r="K69" s="291"/>
      <c r="L69" s="291"/>
      <c r="M69" s="291"/>
      <c r="N69" s="291"/>
      <c r="O69" s="291"/>
      <c r="P69" s="291"/>
      <c r="Q69" s="99" t="s">
        <v>15</v>
      </c>
      <c r="R69" s="100" t="s">
        <v>2</v>
      </c>
      <c r="S69" s="100" t="s">
        <v>16</v>
      </c>
      <c r="T69" s="101" t="s">
        <v>3</v>
      </c>
      <c r="U69" s="292" t="s">
        <v>4</v>
      </c>
      <c r="V69" s="293"/>
    </row>
    <row r="70" spans="1:22" ht="24.75" customHeight="1" x14ac:dyDescent="0.2">
      <c r="A70" s="288"/>
      <c r="B70" s="388">
        <v>1</v>
      </c>
      <c r="C70" s="286" t="s">
        <v>70</v>
      </c>
      <c r="D70" s="286"/>
      <c r="E70" s="286"/>
      <c r="F70" s="286"/>
      <c r="G70" s="286"/>
      <c r="H70" s="286"/>
      <c r="I70" s="286"/>
      <c r="J70" s="286"/>
      <c r="K70" s="286"/>
      <c r="L70" s="286"/>
      <c r="M70" s="286"/>
      <c r="N70" s="286"/>
      <c r="O70" s="286"/>
      <c r="P70" s="331"/>
      <c r="Q70" s="135" t="s">
        <v>16</v>
      </c>
      <c r="R70" s="136"/>
      <c r="S70" s="136"/>
      <c r="T70" s="137"/>
      <c r="U70" s="315" t="s">
        <v>6</v>
      </c>
      <c r="V70" s="337"/>
    </row>
    <row r="71" spans="1:22" ht="30" customHeight="1" x14ac:dyDescent="0.2">
      <c r="A71" s="288"/>
      <c r="B71" s="389"/>
      <c r="C71" s="332"/>
      <c r="D71" s="332"/>
      <c r="E71" s="332"/>
      <c r="F71" s="332"/>
      <c r="G71" s="332"/>
      <c r="H71" s="332"/>
      <c r="I71" s="332"/>
      <c r="J71" s="332"/>
      <c r="K71" s="332"/>
      <c r="L71" s="332"/>
      <c r="M71" s="332"/>
      <c r="N71" s="332"/>
      <c r="O71" s="332"/>
      <c r="P71" s="333"/>
      <c r="Q71" s="138"/>
      <c r="R71" s="139"/>
      <c r="S71" s="139"/>
      <c r="T71" s="140"/>
      <c r="U71" s="338"/>
      <c r="V71" s="223"/>
    </row>
    <row r="72" spans="1:22" ht="49.5" customHeight="1" x14ac:dyDescent="0.2">
      <c r="A72" s="288"/>
      <c r="B72" s="389"/>
      <c r="C72" s="332"/>
      <c r="D72" s="332"/>
      <c r="E72" s="332"/>
      <c r="F72" s="332"/>
      <c r="G72" s="332"/>
      <c r="H72" s="332"/>
      <c r="I72" s="332"/>
      <c r="J72" s="332"/>
      <c r="K72" s="332"/>
      <c r="L72" s="332"/>
      <c r="M72" s="332"/>
      <c r="N72" s="332"/>
      <c r="O72" s="332"/>
      <c r="P72" s="333"/>
      <c r="Q72" s="138"/>
      <c r="R72" s="139"/>
      <c r="S72" s="139"/>
      <c r="T72" s="140"/>
      <c r="U72" s="193" t="s">
        <v>9</v>
      </c>
      <c r="V72" s="194"/>
    </row>
    <row r="73" spans="1:22" ht="25.5" customHeight="1" x14ac:dyDescent="0.2">
      <c r="A73" s="288"/>
      <c r="B73" s="389"/>
      <c r="C73" s="332"/>
      <c r="D73" s="332"/>
      <c r="E73" s="332"/>
      <c r="F73" s="332"/>
      <c r="G73" s="332"/>
      <c r="H73" s="332"/>
      <c r="I73" s="332"/>
      <c r="J73" s="332"/>
      <c r="K73" s="332"/>
      <c r="L73" s="332"/>
      <c r="M73" s="332"/>
      <c r="N73" s="332"/>
      <c r="O73" s="332"/>
      <c r="P73" s="333"/>
      <c r="Q73" s="138"/>
      <c r="R73" s="139"/>
      <c r="S73" s="139"/>
      <c r="T73" s="140"/>
      <c r="U73" s="195"/>
      <c r="V73" s="196"/>
    </row>
    <row r="74" spans="1:22" ht="40.5" customHeight="1" x14ac:dyDescent="0.2">
      <c r="A74" s="328"/>
      <c r="B74" s="128">
        <v>2</v>
      </c>
      <c r="C74" s="202" t="s">
        <v>247</v>
      </c>
      <c r="D74" s="202"/>
      <c r="E74" s="202"/>
      <c r="F74" s="202"/>
      <c r="G74" s="202"/>
      <c r="H74" s="202"/>
      <c r="I74" s="202"/>
      <c r="J74" s="202"/>
      <c r="K74" s="202"/>
      <c r="L74" s="202"/>
      <c r="M74" s="202"/>
      <c r="N74" s="202"/>
      <c r="O74" s="202"/>
      <c r="P74" s="203"/>
      <c r="Q74" s="334"/>
      <c r="R74" s="335"/>
      <c r="S74" s="335"/>
      <c r="T74" s="336"/>
      <c r="U74" s="320"/>
      <c r="V74" s="321"/>
    </row>
    <row r="75" spans="1:22" ht="24.75" customHeight="1" x14ac:dyDescent="0.2">
      <c r="A75" s="287" t="s">
        <v>34</v>
      </c>
      <c r="B75" s="290" t="s">
        <v>37</v>
      </c>
      <c r="C75" s="291"/>
      <c r="D75" s="291"/>
      <c r="E75" s="291"/>
      <c r="F75" s="291"/>
      <c r="G75" s="291"/>
      <c r="H75" s="291"/>
      <c r="I75" s="291"/>
      <c r="J75" s="291"/>
      <c r="K75" s="291"/>
      <c r="L75" s="291"/>
      <c r="M75" s="291"/>
      <c r="N75" s="291"/>
      <c r="O75" s="291"/>
      <c r="P75" s="291"/>
      <c r="Q75" s="99" t="s">
        <v>15</v>
      </c>
      <c r="R75" s="100" t="s">
        <v>2</v>
      </c>
      <c r="S75" s="100" t="s">
        <v>16</v>
      </c>
      <c r="T75" s="101" t="s">
        <v>3</v>
      </c>
      <c r="U75" s="292" t="s">
        <v>4</v>
      </c>
      <c r="V75" s="293"/>
    </row>
    <row r="76" spans="1:22" ht="18" customHeight="1" x14ac:dyDescent="0.2">
      <c r="A76" s="288"/>
      <c r="B76" s="388">
        <v>1</v>
      </c>
      <c r="C76" s="331" t="s">
        <v>71</v>
      </c>
      <c r="D76" s="339"/>
      <c r="E76" s="339"/>
      <c r="F76" s="339"/>
      <c r="G76" s="339"/>
      <c r="H76" s="339"/>
      <c r="I76" s="339"/>
      <c r="J76" s="339"/>
      <c r="K76" s="339"/>
      <c r="L76" s="339"/>
      <c r="M76" s="339"/>
      <c r="N76" s="339"/>
      <c r="O76" s="339"/>
      <c r="P76" s="339"/>
      <c r="Q76" s="135" t="s">
        <v>16</v>
      </c>
      <c r="R76" s="136"/>
      <c r="S76" s="136"/>
      <c r="T76" s="137"/>
      <c r="U76" s="181" t="s">
        <v>6</v>
      </c>
      <c r="V76" s="182"/>
    </row>
    <row r="77" spans="1:22" ht="35.25" customHeight="1" x14ac:dyDescent="0.2">
      <c r="A77" s="288"/>
      <c r="B77" s="389"/>
      <c r="C77" s="333"/>
      <c r="D77" s="340"/>
      <c r="E77" s="340"/>
      <c r="F77" s="340"/>
      <c r="G77" s="340"/>
      <c r="H77" s="340"/>
      <c r="I77" s="340"/>
      <c r="J77" s="340"/>
      <c r="K77" s="340"/>
      <c r="L77" s="340"/>
      <c r="M77" s="340"/>
      <c r="N77" s="340"/>
      <c r="O77" s="340"/>
      <c r="P77" s="340"/>
      <c r="Q77" s="138"/>
      <c r="R77" s="139"/>
      <c r="S77" s="139"/>
      <c r="T77" s="140"/>
      <c r="U77" s="183"/>
      <c r="V77" s="184"/>
    </row>
    <row r="78" spans="1:22" ht="33" customHeight="1" x14ac:dyDescent="0.2">
      <c r="A78" s="288"/>
      <c r="B78" s="389"/>
      <c r="C78" s="333"/>
      <c r="D78" s="340"/>
      <c r="E78" s="340"/>
      <c r="F78" s="340"/>
      <c r="G78" s="340"/>
      <c r="H78" s="340"/>
      <c r="I78" s="340"/>
      <c r="J78" s="340"/>
      <c r="K78" s="340"/>
      <c r="L78" s="340"/>
      <c r="M78" s="340"/>
      <c r="N78" s="340"/>
      <c r="O78" s="340"/>
      <c r="P78" s="340"/>
      <c r="Q78" s="138"/>
      <c r="R78" s="139"/>
      <c r="S78" s="139"/>
      <c r="T78" s="140"/>
      <c r="U78" s="193" t="s">
        <v>9</v>
      </c>
      <c r="V78" s="194"/>
    </row>
    <row r="79" spans="1:22" ht="48" customHeight="1" x14ac:dyDescent="0.2">
      <c r="A79" s="328"/>
      <c r="B79" s="128">
        <v>2</v>
      </c>
      <c r="C79" s="203" t="s">
        <v>248</v>
      </c>
      <c r="D79" s="242"/>
      <c r="E79" s="242"/>
      <c r="F79" s="242"/>
      <c r="G79" s="242"/>
      <c r="H79" s="242"/>
      <c r="I79" s="242"/>
      <c r="J79" s="242"/>
      <c r="K79" s="242"/>
      <c r="L79" s="242"/>
      <c r="M79" s="242"/>
      <c r="N79" s="242"/>
      <c r="O79" s="242"/>
      <c r="P79" s="242"/>
      <c r="Q79" s="334"/>
      <c r="R79" s="335"/>
      <c r="S79" s="335"/>
      <c r="T79" s="336"/>
      <c r="U79" s="320"/>
      <c r="V79" s="321"/>
    </row>
    <row r="80" spans="1:22" ht="22.5" customHeight="1" x14ac:dyDescent="0.2">
      <c r="A80" s="287" t="s">
        <v>34</v>
      </c>
      <c r="B80" s="290" t="s">
        <v>38</v>
      </c>
      <c r="C80" s="291"/>
      <c r="D80" s="291"/>
      <c r="E80" s="291"/>
      <c r="F80" s="291"/>
      <c r="G80" s="291"/>
      <c r="H80" s="291"/>
      <c r="I80" s="291"/>
      <c r="J80" s="291"/>
      <c r="K80" s="291"/>
      <c r="L80" s="291"/>
      <c r="M80" s="291"/>
      <c r="N80" s="291"/>
      <c r="O80" s="291"/>
      <c r="P80" s="341"/>
      <c r="Q80" s="99" t="s">
        <v>15</v>
      </c>
      <c r="R80" s="100" t="s">
        <v>2</v>
      </c>
      <c r="S80" s="100" t="s">
        <v>16</v>
      </c>
      <c r="T80" s="101" t="s">
        <v>3</v>
      </c>
      <c r="U80" s="298" t="s">
        <v>4</v>
      </c>
      <c r="V80" s="299"/>
    </row>
    <row r="81" spans="1:22" ht="42.75" customHeight="1" x14ac:dyDescent="0.2">
      <c r="A81" s="288"/>
      <c r="B81" s="388">
        <v>1</v>
      </c>
      <c r="C81" s="286" t="s">
        <v>68</v>
      </c>
      <c r="D81" s="286"/>
      <c r="E81" s="286"/>
      <c r="F81" s="286"/>
      <c r="G81" s="286"/>
      <c r="H81" s="286"/>
      <c r="I81" s="286"/>
      <c r="J81" s="286"/>
      <c r="K81" s="286"/>
      <c r="L81" s="286"/>
      <c r="M81" s="286"/>
      <c r="N81" s="286"/>
      <c r="O81" s="286"/>
      <c r="P81" s="331"/>
      <c r="Q81" s="135" t="s">
        <v>16</v>
      </c>
      <c r="R81" s="136"/>
      <c r="S81" s="136"/>
      <c r="T81" s="137"/>
      <c r="U81" s="315" t="s">
        <v>6</v>
      </c>
      <c r="V81" s="316"/>
    </row>
    <row r="82" spans="1:22" ht="33" customHeight="1" x14ac:dyDescent="0.2">
      <c r="A82" s="288"/>
      <c r="B82" s="389"/>
      <c r="C82" s="272"/>
      <c r="D82" s="272"/>
      <c r="E82" s="272"/>
      <c r="F82" s="272"/>
      <c r="G82" s="272"/>
      <c r="H82" s="272"/>
      <c r="I82" s="272"/>
      <c r="J82" s="272"/>
      <c r="K82" s="272"/>
      <c r="L82" s="272"/>
      <c r="M82" s="272"/>
      <c r="N82" s="272"/>
      <c r="O82" s="272"/>
      <c r="P82" s="310"/>
      <c r="Q82" s="138"/>
      <c r="R82" s="139"/>
      <c r="S82" s="139"/>
      <c r="T82" s="140"/>
      <c r="U82" s="222"/>
      <c r="V82" s="343"/>
    </row>
    <row r="83" spans="1:22" ht="28.5" customHeight="1" x14ac:dyDescent="0.2">
      <c r="A83" s="288"/>
      <c r="B83" s="389"/>
      <c r="C83" s="272"/>
      <c r="D83" s="272"/>
      <c r="E83" s="272"/>
      <c r="F83" s="272"/>
      <c r="G83" s="272"/>
      <c r="H83" s="272"/>
      <c r="I83" s="272"/>
      <c r="J83" s="272"/>
      <c r="K83" s="272"/>
      <c r="L83" s="272"/>
      <c r="M83" s="272"/>
      <c r="N83" s="272"/>
      <c r="O83" s="272"/>
      <c r="P83" s="310"/>
      <c r="Q83" s="138"/>
      <c r="R83" s="139"/>
      <c r="S83" s="139"/>
      <c r="T83" s="140"/>
      <c r="U83" s="193" t="s">
        <v>9</v>
      </c>
      <c r="V83" s="194"/>
    </row>
    <row r="84" spans="1:22" ht="38.25" customHeight="1" x14ac:dyDescent="0.2">
      <c r="A84" s="288"/>
      <c r="B84" s="389"/>
      <c r="C84" s="272"/>
      <c r="D84" s="272"/>
      <c r="E84" s="272"/>
      <c r="F84" s="272"/>
      <c r="G84" s="272"/>
      <c r="H84" s="272"/>
      <c r="I84" s="272"/>
      <c r="J84" s="272"/>
      <c r="K84" s="272"/>
      <c r="L84" s="272"/>
      <c r="M84" s="272"/>
      <c r="N84" s="272"/>
      <c r="O84" s="272"/>
      <c r="P84" s="310"/>
      <c r="Q84" s="138"/>
      <c r="R84" s="139"/>
      <c r="S84" s="139"/>
      <c r="T84" s="140"/>
      <c r="U84" s="195"/>
      <c r="V84" s="196"/>
    </row>
    <row r="85" spans="1:22" ht="39.75" customHeight="1" x14ac:dyDescent="0.2">
      <c r="A85" s="289"/>
      <c r="B85" s="128">
        <v>2</v>
      </c>
      <c r="C85" s="202" t="s">
        <v>249</v>
      </c>
      <c r="D85" s="202"/>
      <c r="E85" s="202"/>
      <c r="F85" s="202"/>
      <c r="G85" s="202"/>
      <c r="H85" s="202"/>
      <c r="I85" s="202"/>
      <c r="J85" s="202"/>
      <c r="K85" s="202"/>
      <c r="L85" s="202"/>
      <c r="M85" s="202"/>
      <c r="N85" s="202"/>
      <c r="O85" s="202"/>
      <c r="P85" s="203"/>
      <c r="Q85" s="205"/>
      <c r="R85" s="206"/>
      <c r="S85" s="206"/>
      <c r="T85" s="207"/>
      <c r="U85" s="304"/>
      <c r="V85" s="305"/>
    </row>
    <row r="86" spans="1:22" ht="23.25" customHeight="1" x14ac:dyDescent="0.2">
      <c r="A86" s="287" t="s">
        <v>34</v>
      </c>
      <c r="B86" s="290" t="s">
        <v>39</v>
      </c>
      <c r="C86" s="291"/>
      <c r="D86" s="291"/>
      <c r="E86" s="291"/>
      <c r="F86" s="291"/>
      <c r="G86" s="291"/>
      <c r="H86" s="291"/>
      <c r="I86" s="291"/>
      <c r="J86" s="291"/>
      <c r="K86" s="291"/>
      <c r="L86" s="291"/>
      <c r="M86" s="291"/>
      <c r="N86" s="291"/>
      <c r="O86" s="291"/>
      <c r="P86" s="291"/>
      <c r="Q86" s="99" t="s">
        <v>15</v>
      </c>
      <c r="R86" s="100" t="s">
        <v>2</v>
      </c>
      <c r="S86" s="100" t="s">
        <v>16</v>
      </c>
      <c r="T86" s="101" t="s">
        <v>3</v>
      </c>
      <c r="U86" s="292" t="s">
        <v>4</v>
      </c>
      <c r="V86" s="293"/>
    </row>
    <row r="87" spans="1:22" ht="21.75" customHeight="1" x14ac:dyDescent="0.2">
      <c r="A87" s="288"/>
      <c r="B87" s="388">
        <v>1</v>
      </c>
      <c r="C87" s="286" t="s">
        <v>72</v>
      </c>
      <c r="D87" s="286"/>
      <c r="E87" s="286"/>
      <c r="F87" s="286"/>
      <c r="G87" s="286"/>
      <c r="H87" s="286"/>
      <c r="I87" s="286"/>
      <c r="J87" s="286"/>
      <c r="K87" s="286"/>
      <c r="L87" s="286"/>
      <c r="M87" s="286"/>
      <c r="N87" s="286"/>
      <c r="O87" s="286"/>
      <c r="P87" s="331"/>
      <c r="Q87" s="135" t="s">
        <v>16</v>
      </c>
      <c r="R87" s="136"/>
      <c r="S87" s="136"/>
      <c r="T87" s="137"/>
      <c r="U87" s="315" t="s">
        <v>6</v>
      </c>
      <c r="V87" s="358"/>
    </row>
    <row r="88" spans="1:22" ht="51" customHeight="1" x14ac:dyDescent="0.2">
      <c r="A88" s="288"/>
      <c r="B88" s="389"/>
      <c r="C88" s="272"/>
      <c r="D88" s="272"/>
      <c r="E88" s="272"/>
      <c r="F88" s="272"/>
      <c r="G88" s="272"/>
      <c r="H88" s="272"/>
      <c r="I88" s="272"/>
      <c r="J88" s="272"/>
      <c r="K88" s="272"/>
      <c r="L88" s="272"/>
      <c r="M88" s="272"/>
      <c r="N88" s="272"/>
      <c r="O88" s="272"/>
      <c r="P88" s="310"/>
      <c r="Q88" s="138"/>
      <c r="R88" s="139"/>
      <c r="S88" s="139"/>
      <c r="T88" s="140"/>
      <c r="U88" s="367"/>
      <c r="V88" s="368"/>
    </row>
    <row r="89" spans="1:22" ht="27.75" customHeight="1" x14ac:dyDescent="0.2">
      <c r="A89" s="288"/>
      <c r="B89" s="389"/>
      <c r="C89" s="332"/>
      <c r="D89" s="332"/>
      <c r="E89" s="332"/>
      <c r="F89" s="332"/>
      <c r="G89" s="332"/>
      <c r="H89" s="332"/>
      <c r="I89" s="332"/>
      <c r="J89" s="332"/>
      <c r="K89" s="332"/>
      <c r="L89" s="332"/>
      <c r="M89" s="332"/>
      <c r="N89" s="332"/>
      <c r="O89" s="332"/>
      <c r="P89" s="333"/>
      <c r="Q89" s="138"/>
      <c r="R89" s="139"/>
      <c r="S89" s="139"/>
      <c r="T89" s="140"/>
      <c r="U89" s="354" t="s">
        <v>9</v>
      </c>
      <c r="V89" s="319"/>
    </row>
    <row r="90" spans="1:22" ht="47.25" customHeight="1" x14ac:dyDescent="0.2">
      <c r="A90" s="328"/>
      <c r="B90" s="128">
        <v>2</v>
      </c>
      <c r="C90" s="202" t="s">
        <v>250</v>
      </c>
      <c r="D90" s="202"/>
      <c r="E90" s="202"/>
      <c r="F90" s="202"/>
      <c r="G90" s="202"/>
      <c r="H90" s="202"/>
      <c r="I90" s="202"/>
      <c r="J90" s="202"/>
      <c r="K90" s="202"/>
      <c r="L90" s="202"/>
      <c r="M90" s="202"/>
      <c r="N90" s="202"/>
      <c r="O90" s="202"/>
      <c r="P90" s="203"/>
      <c r="Q90" s="334"/>
      <c r="R90" s="335"/>
      <c r="S90" s="335"/>
      <c r="T90" s="336"/>
      <c r="U90" s="320"/>
      <c r="V90" s="321"/>
    </row>
    <row r="91" spans="1:22" ht="67.5" customHeight="1" x14ac:dyDescent="0.2">
      <c r="A91" s="344" t="s">
        <v>73</v>
      </c>
      <c r="B91" s="345" t="s">
        <v>61</v>
      </c>
      <c r="C91" s="346"/>
      <c r="D91" s="346"/>
      <c r="E91" s="346"/>
      <c r="F91" s="346"/>
      <c r="G91" s="346"/>
      <c r="H91" s="346"/>
      <c r="I91" s="346"/>
      <c r="J91" s="346"/>
      <c r="K91" s="347"/>
      <c r="L91" s="360" t="s">
        <v>62</v>
      </c>
      <c r="M91" s="360"/>
      <c r="N91" s="360"/>
      <c r="O91" s="360"/>
      <c r="P91" s="360"/>
      <c r="Q91" s="360"/>
      <c r="R91" s="360"/>
      <c r="S91" s="261" t="s">
        <v>63</v>
      </c>
      <c r="T91" s="262"/>
      <c r="U91" s="262"/>
      <c r="V91" s="263"/>
    </row>
    <row r="92" spans="1:22" ht="30" hidden="1" x14ac:dyDescent="0.25">
      <c r="A92" s="344"/>
      <c r="B92" s="348"/>
      <c r="C92" s="349"/>
      <c r="D92" s="349"/>
      <c r="E92" s="349"/>
      <c r="F92" s="349"/>
      <c r="G92" s="349"/>
      <c r="H92" s="349"/>
      <c r="I92" s="349"/>
      <c r="J92" s="349"/>
      <c r="K92" s="350"/>
      <c r="L92" s="276" t="s">
        <v>15</v>
      </c>
      <c r="M92" s="277"/>
      <c r="N92" s="277" t="s">
        <v>2</v>
      </c>
      <c r="O92" s="277"/>
      <c r="P92" s="278" t="s">
        <v>16</v>
      </c>
      <c r="Q92" s="279"/>
      <c r="R92" s="108" t="s">
        <v>3</v>
      </c>
      <c r="S92" s="264"/>
      <c r="T92" s="265"/>
      <c r="U92" s="265"/>
      <c r="V92" s="266"/>
    </row>
    <row r="93" spans="1:22" ht="81" customHeight="1" x14ac:dyDescent="0.2">
      <c r="A93" s="109" t="s">
        <v>46</v>
      </c>
      <c r="B93" s="185"/>
      <c r="C93" s="158"/>
      <c r="D93" s="158"/>
      <c r="E93" s="158"/>
      <c r="F93" s="158"/>
      <c r="G93" s="158"/>
      <c r="H93" s="158"/>
      <c r="I93" s="158"/>
      <c r="J93" s="158"/>
      <c r="K93" s="158"/>
      <c r="L93" s="157"/>
      <c r="M93" s="157"/>
      <c r="N93" s="157"/>
      <c r="O93" s="157"/>
      <c r="P93" s="157"/>
      <c r="Q93" s="157"/>
      <c r="R93" s="157"/>
      <c r="S93" s="192"/>
      <c r="T93" s="158"/>
      <c r="U93" s="158"/>
      <c r="V93" s="158"/>
    </row>
    <row r="94" spans="1:22" ht="78" customHeight="1" x14ac:dyDescent="0.2">
      <c r="A94" s="110" t="s">
        <v>47</v>
      </c>
      <c r="B94" s="185"/>
      <c r="C94" s="158"/>
      <c r="D94" s="158"/>
      <c r="E94" s="158"/>
      <c r="F94" s="158"/>
      <c r="G94" s="158"/>
      <c r="H94" s="158"/>
      <c r="I94" s="158"/>
      <c r="J94" s="158"/>
      <c r="K94" s="158"/>
      <c r="L94" s="157"/>
      <c r="M94" s="157"/>
      <c r="N94" s="157"/>
      <c r="O94" s="157"/>
      <c r="P94" s="157"/>
      <c r="Q94" s="157"/>
      <c r="R94" s="157"/>
      <c r="S94" s="186"/>
      <c r="T94" s="187"/>
      <c r="U94" s="187"/>
      <c r="V94" s="188"/>
    </row>
    <row r="95" spans="1:22" ht="80.25" customHeight="1" x14ac:dyDescent="0.2">
      <c r="A95" s="110" t="s">
        <v>48</v>
      </c>
      <c r="B95" s="185"/>
      <c r="C95" s="158"/>
      <c r="D95" s="158"/>
      <c r="E95" s="158"/>
      <c r="F95" s="158"/>
      <c r="G95" s="158"/>
      <c r="H95" s="158"/>
      <c r="I95" s="158"/>
      <c r="J95" s="158"/>
      <c r="K95" s="158"/>
      <c r="L95" s="157"/>
      <c r="M95" s="157"/>
      <c r="N95" s="157"/>
      <c r="O95" s="157"/>
      <c r="P95" s="157"/>
      <c r="Q95" s="157"/>
      <c r="R95" s="157"/>
      <c r="S95" s="192"/>
      <c r="T95" s="158"/>
      <c r="U95" s="158"/>
      <c r="V95" s="158"/>
    </row>
    <row r="96" spans="1:22" ht="46.5" customHeight="1" x14ac:dyDescent="0.2">
      <c r="A96" s="117"/>
      <c r="B96" s="185" t="s">
        <v>64</v>
      </c>
      <c r="C96" s="185"/>
      <c r="D96" s="185"/>
      <c r="E96" s="185"/>
      <c r="F96" s="185"/>
      <c r="G96" s="185"/>
      <c r="H96" s="185" t="s">
        <v>59</v>
      </c>
      <c r="I96" s="185"/>
      <c r="J96" s="185"/>
      <c r="K96" s="185"/>
      <c r="L96" s="185" t="s">
        <v>58</v>
      </c>
      <c r="M96" s="185"/>
      <c r="N96" s="185"/>
      <c r="O96" s="185"/>
      <c r="P96" s="185" t="s">
        <v>60</v>
      </c>
      <c r="Q96" s="185"/>
      <c r="R96" s="185"/>
      <c r="S96" s="283" t="s">
        <v>57</v>
      </c>
      <c r="T96" s="284"/>
      <c r="U96" s="285"/>
      <c r="V96" s="22" t="s">
        <v>58</v>
      </c>
    </row>
    <row r="97" spans="1:22" ht="69.75" customHeight="1" x14ac:dyDescent="0.2">
      <c r="A97" s="344" t="s">
        <v>74</v>
      </c>
      <c r="B97" s="273" t="s">
        <v>49</v>
      </c>
      <c r="C97" s="274"/>
      <c r="D97" s="274"/>
      <c r="E97" s="274"/>
      <c r="F97" s="274"/>
      <c r="G97" s="275"/>
      <c r="H97" s="253" t="s">
        <v>50</v>
      </c>
      <c r="I97" s="254"/>
      <c r="J97" s="254"/>
      <c r="K97" s="255"/>
      <c r="L97" s="253" t="s">
        <v>51</v>
      </c>
      <c r="M97" s="254"/>
      <c r="N97" s="254"/>
      <c r="O97" s="255"/>
      <c r="P97" s="253" t="s">
        <v>52</v>
      </c>
      <c r="Q97" s="254"/>
      <c r="R97" s="255"/>
      <c r="S97" s="253" t="s">
        <v>53</v>
      </c>
      <c r="T97" s="254"/>
      <c r="U97" s="255"/>
      <c r="V97" s="259" t="s">
        <v>245</v>
      </c>
    </row>
    <row r="98" spans="1:22" ht="69.75" hidden="1" customHeight="1" x14ac:dyDescent="0.2">
      <c r="A98" s="344"/>
      <c r="B98" s="111" t="s">
        <v>273</v>
      </c>
      <c r="C98" s="112" t="s">
        <v>262</v>
      </c>
      <c r="D98" s="112" t="s">
        <v>263</v>
      </c>
      <c r="E98" s="112" t="s">
        <v>264</v>
      </c>
      <c r="F98" s="112" t="s">
        <v>265</v>
      </c>
      <c r="G98" s="113" t="s">
        <v>266</v>
      </c>
      <c r="H98" s="256"/>
      <c r="I98" s="257"/>
      <c r="J98" s="257"/>
      <c r="K98" s="258"/>
      <c r="L98" s="256"/>
      <c r="M98" s="257"/>
      <c r="N98" s="257"/>
      <c r="O98" s="258"/>
      <c r="P98" s="114" t="s">
        <v>267</v>
      </c>
      <c r="Q98" s="115" t="s">
        <v>268</v>
      </c>
      <c r="R98" s="116"/>
      <c r="S98" s="256"/>
      <c r="T98" s="257"/>
      <c r="U98" s="258"/>
      <c r="V98" s="260"/>
    </row>
    <row r="99" spans="1:22" ht="69" customHeight="1" x14ac:dyDescent="0.2">
      <c r="A99" s="109" t="s">
        <v>46</v>
      </c>
      <c r="B99" s="157"/>
      <c r="C99" s="157"/>
      <c r="D99" s="157"/>
      <c r="E99" s="157"/>
      <c r="F99" s="157"/>
      <c r="G99" s="157"/>
      <c r="H99" s="158"/>
      <c r="I99" s="158"/>
      <c r="J99" s="158"/>
      <c r="K99" s="158"/>
      <c r="L99" s="158"/>
      <c r="M99" s="158"/>
      <c r="N99" s="158"/>
      <c r="O99" s="158"/>
      <c r="P99" s="157"/>
      <c r="Q99" s="157"/>
      <c r="R99" s="157"/>
      <c r="S99" s="192"/>
      <c r="T99" s="158"/>
      <c r="U99" s="158"/>
      <c r="V99" s="15"/>
    </row>
    <row r="100" spans="1:22" ht="72.75" customHeight="1" x14ac:dyDescent="0.2">
      <c r="A100" s="117" t="s">
        <v>47</v>
      </c>
      <c r="B100" s="157"/>
      <c r="C100" s="157"/>
      <c r="D100" s="157"/>
      <c r="E100" s="157"/>
      <c r="F100" s="157"/>
      <c r="G100" s="157"/>
      <c r="H100" s="158"/>
      <c r="I100" s="158"/>
      <c r="J100" s="158"/>
      <c r="K100" s="158"/>
      <c r="L100" s="158"/>
      <c r="M100" s="158"/>
      <c r="N100" s="158"/>
      <c r="O100" s="158"/>
      <c r="P100" s="157"/>
      <c r="Q100" s="157"/>
      <c r="R100" s="157"/>
      <c r="S100" s="192"/>
      <c r="T100" s="158"/>
      <c r="U100" s="158"/>
      <c r="V100" s="15"/>
    </row>
    <row r="101" spans="1:22" ht="67.5" customHeight="1" x14ac:dyDescent="0.2">
      <c r="A101" s="117" t="s">
        <v>48</v>
      </c>
      <c r="B101" s="157"/>
      <c r="C101" s="157"/>
      <c r="D101" s="157"/>
      <c r="E101" s="157"/>
      <c r="F101" s="157"/>
      <c r="G101" s="157"/>
      <c r="H101" s="158"/>
      <c r="I101" s="158"/>
      <c r="J101" s="158"/>
      <c r="K101" s="158"/>
      <c r="L101" s="158"/>
      <c r="M101" s="158"/>
      <c r="N101" s="158"/>
      <c r="O101" s="158"/>
      <c r="P101" s="157"/>
      <c r="Q101" s="157"/>
      <c r="R101" s="157"/>
      <c r="S101" s="192"/>
      <c r="T101" s="158"/>
      <c r="U101" s="158"/>
      <c r="V101" s="15"/>
    </row>
    <row r="102" spans="1:22" ht="14.25" hidden="1" x14ac:dyDescent="0.2">
      <c r="A102" s="59">
        <v>0.1</v>
      </c>
      <c r="B102" s="147" t="s">
        <v>1</v>
      </c>
      <c r="C102" s="148"/>
      <c r="D102" s="148"/>
      <c r="E102" s="148"/>
      <c r="F102" s="148"/>
      <c r="G102" s="148"/>
      <c r="H102" s="148"/>
      <c r="I102" s="148"/>
      <c r="J102" s="148"/>
      <c r="K102" s="148"/>
      <c r="L102" s="148"/>
      <c r="M102" s="148"/>
      <c r="N102" s="148"/>
      <c r="O102" s="148"/>
      <c r="P102" s="148"/>
      <c r="Q102" s="60">
        <f>COUNTIF(Q8,"Unsatisfactory")*A102</f>
        <v>0</v>
      </c>
      <c r="R102" s="60">
        <f>COUNTIF(Q8,"Growth Opportunity")*A102</f>
        <v>0</v>
      </c>
      <c r="S102" s="60">
        <f>COUNTIF(Q8,"Meets Expectations")*A102</f>
        <v>0.1</v>
      </c>
      <c r="T102" s="60">
        <f>COUNTIF(Q8,"Role Model")*A102</f>
        <v>0</v>
      </c>
      <c r="U102" s="61"/>
      <c r="V102" s="61"/>
    </row>
    <row r="103" spans="1:22" ht="14.25" hidden="1" x14ac:dyDescent="0.2">
      <c r="A103" s="59">
        <v>0.1</v>
      </c>
      <c r="B103" s="147" t="s">
        <v>11</v>
      </c>
      <c r="C103" s="148"/>
      <c r="D103" s="148"/>
      <c r="E103" s="148"/>
      <c r="F103" s="148"/>
      <c r="G103" s="148"/>
      <c r="H103" s="148"/>
      <c r="I103" s="148"/>
      <c r="J103" s="148"/>
      <c r="K103" s="148"/>
      <c r="L103" s="148"/>
      <c r="M103" s="148"/>
      <c r="N103" s="148"/>
      <c r="O103" s="148"/>
      <c r="P103" s="148"/>
      <c r="Q103" s="60">
        <f>COUNTIF(Q35,"Unsatisfactory")*A103</f>
        <v>0</v>
      </c>
      <c r="R103" s="60">
        <f>COUNTIF(Q35,"Growth Opportunity")*A103</f>
        <v>0</v>
      </c>
      <c r="S103" s="60">
        <f>COUNTIF(Q35,"Meets Expectations")*A103</f>
        <v>0.1</v>
      </c>
      <c r="T103" s="60">
        <f>COUNTIF(Q35,"Role Model")*A103</f>
        <v>0</v>
      </c>
      <c r="U103" s="61"/>
      <c r="V103" s="61"/>
    </row>
    <row r="104" spans="1:22" ht="14.25" hidden="1" x14ac:dyDescent="0.2">
      <c r="A104" s="59">
        <v>0.2</v>
      </c>
      <c r="B104" s="147" t="s">
        <v>12</v>
      </c>
      <c r="C104" s="148"/>
      <c r="D104" s="148"/>
      <c r="E104" s="148"/>
      <c r="F104" s="148"/>
      <c r="G104" s="148"/>
      <c r="H104" s="148"/>
      <c r="I104" s="148"/>
      <c r="J104" s="148"/>
      <c r="K104" s="148"/>
      <c r="L104" s="148"/>
      <c r="M104" s="148"/>
      <c r="N104" s="148"/>
      <c r="O104" s="148"/>
      <c r="P104" s="148"/>
      <c r="Q104" s="60">
        <f>COUNTIF(Q41,"Unsatisfactory")*A104</f>
        <v>0</v>
      </c>
      <c r="R104" s="60">
        <f>COUNTIF(Q41,"Growth Opportunity")*A104</f>
        <v>0</v>
      </c>
      <c r="S104" s="60">
        <f>COUNTIF(Q41,"Meets Expectations")*A104</f>
        <v>0.2</v>
      </c>
      <c r="T104" s="60">
        <f>COUNTIF(Q41,"Role Model")*A104</f>
        <v>0</v>
      </c>
      <c r="U104" s="61"/>
      <c r="V104" s="61"/>
    </row>
    <row r="105" spans="1:22" ht="14.25" hidden="1" x14ac:dyDescent="0.2">
      <c r="A105" s="59">
        <v>0.1</v>
      </c>
      <c r="B105" s="147" t="s">
        <v>13</v>
      </c>
      <c r="C105" s="148"/>
      <c r="D105" s="148"/>
      <c r="E105" s="148"/>
      <c r="F105" s="148"/>
      <c r="G105" s="148"/>
      <c r="H105" s="148"/>
      <c r="I105" s="148"/>
      <c r="J105" s="148"/>
      <c r="K105" s="148"/>
      <c r="L105" s="148"/>
      <c r="M105" s="148"/>
      <c r="N105" s="148"/>
      <c r="O105" s="148"/>
      <c r="P105" s="148"/>
      <c r="Q105" s="60">
        <f>COUNTIF(Q58,"Unsatisfactory")*A105</f>
        <v>0</v>
      </c>
      <c r="R105" s="60">
        <f>COUNTIF(Q58,"Growth Opportunity")*A105</f>
        <v>0</v>
      </c>
      <c r="S105" s="60">
        <f>COUNTIF(Q58,"Meets Expectations")*A105</f>
        <v>0.1</v>
      </c>
      <c r="T105" s="60">
        <f>COUNTIF(Q58,"Role Model")*A105</f>
        <v>0</v>
      </c>
      <c r="U105" s="61"/>
      <c r="V105" s="61"/>
    </row>
    <row r="106" spans="1:22" ht="14.25" hidden="1" x14ac:dyDescent="0.2">
      <c r="A106" s="59">
        <v>0.1</v>
      </c>
      <c r="B106" s="147" t="s">
        <v>35</v>
      </c>
      <c r="C106" s="148"/>
      <c r="D106" s="148"/>
      <c r="E106" s="148"/>
      <c r="F106" s="148"/>
      <c r="G106" s="148"/>
      <c r="H106" s="148"/>
      <c r="I106" s="148"/>
      <c r="J106" s="148"/>
      <c r="K106" s="148"/>
      <c r="L106" s="148"/>
      <c r="M106" s="148"/>
      <c r="N106" s="148"/>
      <c r="O106" s="148"/>
      <c r="P106" s="148"/>
      <c r="Q106" s="60">
        <f>COUNTIF(Q64,"Unsatisfactory")*A106</f>
        <v>0</v>
      </c>
      <c r="R106" s="60">
        <f>COUNTIF(Q64,"Growth Opportunity")*A106</f>
        <v>0</v>
      </c>
      <c r="S106" s="60">
        <f>COUNTIF(Q64,"Meets Expectations")*A106</f>
        <v>0.1</v>
      </c>
      <c r="T106" s="60">
        <f>COUNTIF(Q64,"Role Model")*A106</f>
        <v>0</v>
      </c>
      <c r="U106" s="61"/>
      <c r="V106" s="61"/>
    </row>
    <row r="107" spans="1:22" ht="14.25" hidden="1" x14ac:dyDescent="0.2">
      <c r="A107" s="59">
        <v>0.1</v>
      </c>
      <c r="B107" s="147" t="s">
        <v>36</v>
      </c>
      <c r="C107" s="148"/>
      <c r="D107" s="148"/>
      <c r="E107" s="148"/>
      <c r="F107" s="148"/>
      <c r="G107" s="148"/>
      <c r="H107" s="148"/>
      <c r="I107" s="148"/>
      <c r="J107" s="148"/>
      <c r="K107" s="148"/>
      <c r="L107" s="148"/>
      <c r="M107" s="148"/>
      <c r="N107" s="148"/>
      <c r="O107" s="148"/>
      <c r="P107" s="148"/>
      <c r="Q107" s="60">
        <f>COUNTIF(Q70,"Unsatisfactory")*A107</f>
        <v>0</v>
      </c>
      <c r="R107" s="60">
        <f>COUNTIF(Q70,"Growth Opportunity")*A107</f>
        <v>0</v>
      </c>
      <c r="S107" s="60">
        <f>COUNTIF(Q70,"Meets Expectations")*A107</f>
        <v>0.1</v>
      </c>
      <c r="T107" s="60">
        <f>COUNTIF(Q70,"Role Model")*A107</f>
        <v>0</v>
      </c>
      <c r="U107" s="61"/>
      <c r="V107" s="61"/>
    </row>
    <row r="108" spans="1:22" ht="14.25" hidden="1" x14ac:dyDescent="0.2">
      <c r="A108" s="59">
        <v>0.1</v>
      </c>
      <c r="B108" s="147" t="s">
        <v>37</v>
      </c>
      <c r="C108" s="148"/>
      <c r="D108" s="148"/>
      <c r="E108" s="148"/>
      <c r="F108" s="148"/>
      <c r="G108" s="148"/>
      <c r="H108" s="148"/>
      <c r="I108" s="148"/>
      <c r="J108" s="148"/>
      <c r="K108" s="148"/>
      <c r="L108" s="148"/>
      <c r="M108" s="148"/>
      <c r="N108" s="148"/>
      <c r="O108" s="148"/>
      <c r="P108" s="148"/>
      <c r="Q108" s="60">
        <f>COUNTIF(Q76,"Unsatisfactory")*A108</f>
        <v>0</v>
      </c>
      <c r="R108" s="60">
        <f>COUNTIF(Q76,"Growth Opportunity")*A108</f>
        <v>0</v>
      </c>
      <c r="S108" s="60">
        <f>COUNTIF(Q76,"Meets Expectations")*A108</f>
        <v>0.1</v>
      </c>
      <c r="T108" s="60">
        <f>COUNTIF(Q76,"Role Model")*A108</f>
        <v>0</v>
      </c>
      <c r="U108" s="61"/>
      <c r="V108" s="61"/>
    </row>
    <row r="109" spans="1:22" ht="14.25" hidden="1" x14ac:dyDescent="0.2">
      <c r="A109" s="59">
        <v>0.1</v>
      </c>
      <c r="B109" s="147" t="s">
        <v>38</v>
      </c>
      <c r="C109" s="148"/>
      <c r="D109" s="148"/>
      <c r="E109" s="148"/>
      <c r="F109" s="148"/>
      <c r="G109" s="148"/>
      <c r="H109" s="148"/>
      <c r="I109" s="148"/>
      <c r="J109" s="148"/>
      <c r="K109" s="148"/>
      <c r="L109" s="148"/>
      <c r="M109" s="148"/>
      <c r="N109" s="148"/>
      <c r="O109" s="148"/>
      <c r="P109" s="148"/>
      <c r="Q109" s="60">
        <f>COUNTIF(Q81,"Unsatisfactory")*A109</f>
        <v>0</v>
      </c>
      <c r="R109" s="60">
        <f>COUNTIF(Q81,"Growth Opportunity")*A109</f>
        <v>0</v>
      </c>
      <c r="S109" s="60">
        <f>COUNTIF(Q81,"Meets Expectations")*A109</f>
        <v>0.1</v>
      </c>
      <c r="T109" s="60">
        <f>COUNTIF(Q81,"Role Model")*A109</f>
        <v>0</v>
      </c>
      <c r="U109" s="61"/>
      <c r="V109" s="61"/>
    </row>
    <row r="110" spans="1:22" ht="14.25" hidden="1" x14ac:dyDescent="0.2">
      <c r="A110" s="59">
        <v>0.1</v>
      </c>
      <c r="B110" s="147" t="s">
        <v>39</v>
      </c>
      <c r="C110" s="148"/>
      <c r="D110" s="148"/>
      <c r="E110" s="148"/>
      <c r="F110" s="148"/>
      <c r="G110" s="148"/>
      <c r="H110" s="148"/>
      <c r="I110" s="148"/>
      <c r="J110" s="148"/>
      <c r="K110" s="148"/>
      <c r="L110" s="148"/>
      <c r="M110" s="148"/>
      <c r="N110" s="148"/>
      <c r="O110" s="148"/>
      <c r="P110" s="148"/>
      <c r="Q110" s="60">
        <f>COUNTIF(Q87,"Unsatisfactory")*A110</f>
        <v>0</v>
      </c>
      <c r="R110" s="60">
        <f>COUNTIF(Q87,"Growth Opportunity")*A110</f>
        <v>0</v>
      </c>
      <c r="S110" s="60">
        <f>COUNTIF(Q87,"Meets Expectations")*A110</f>
        <v>0.1</v>
      </c>
      <c r="T110" s="60">
        <f>COUNTIF(Q87,"Role Model")*A110</f>
        <v>0</v>
      </c>
      <c r="U110" s="61"/>
      <c r="V110" s="61"/>
    </row>
    <row r="111" spans="1:22" ht="25.5" hidden="1" x14ac:dyDescent="0.35">
      <c r="A111" s="62">
        <f>SUM(A102:A110)</f>
        <v>0.99999999999999989</v>
      </c>
      <c r="B111" s="149" t="s">
        <v>40</v>
      </c>
      <c r="C111" s="150"/>
      <c r="D111" s="150"/>
      <c r="E111" s="150"/>
      <c r="F111" s="150"/>
      <c r="G111" s="150"/>
      <c r="H111" s="150"/>
      <c r="I111" s="150"/>
      <c r="J111" s="150"/>
      <c r="K111" s="150"/>
      <c r="L111" s="150"/>
      <c r="M111" s="150"/>
      <c r="N111" s="150"/>
      <c r="O111" s="150"/>
      <c r="P111" s="151"/>
      <c r="Q111" s="63">
        <f>SUM(Q102:Q110)*1</f>
        <v>0</v>
      </c>
      <c r="R111" s="63">
        <f>SUM(R102:R110)*2</f>
        <v>0</v>
      </c>
      <c r="S111" s="63">
        <f>SUM(S102:S110)*3</f>
        <v>2.9999999999999996</v>
      </c>
      <c r="T111" s="63">
        <f>SUM(T102:T110)*4</f>
        <v>0</v>
      </c>
      <c r="U111" s="64">
        <f>SUM(Q111:T111)</f>
        <v>2.9999999999999996</v>
      </c>
      <c r="V111" s="61"/>
    </row>
    <row r="113" spans="2:22" ht="15.75" customHeight="1" x14ac:dyDescent="0.25">
      <c r="B113" s="129"/>
      <c r="C113" s="70"/>
      <c r="D113" s="70"/>
      <c r="E113" s="70"/>
      <c r="F113" s="70"/>
      <c r="G113" s="70"/>
      <c r="H113" s="70"/>
      <c r="I113" s="70"/>
      <c r="J113" s="70"/>
      <c r="K113" s="70"/>
      <c r="L113" s="70"/>
      <c r="M113" s="70"/>
      <c r="N113" s="71"/>
      <c r="O113" s="71"/>
      <c r="P113" s="71"/>
      <c r="Q113" s="71"/>
      <c r="R113" s="71" t="s">
        <v>54</v>
      </c>
      <c r="S113" s="71"/>
      <c r="T113" s="72"/>
      <c r="U113" s="72" t="s">
        <v>55</v>
      </c>
      <c r="V113" s="72" t="s">
        <v>56</v>
      </c>
    </row>
    <row r="114" spans="2:22" ht="15" customHeight="1" x14ac:dyDescent="0.25">
      <c r="B114" s="130"/>
      <c r="C114" s="74"/>
      <c r="D114" s="75"/>
      <c r="E114" s="75"/>
      <c r="F114" s="75"/>
      <c r="G114" s="76"/>
      <c r="H114" s="76"/>
      <c r="I114" s="76"/>
      <c r="J114" s="76"/>
      <c r="K114" s="76"/>
      <c r="L114" s="76"/>
      <c r="M114" s="76"/>
      <c r="N114" s="76"/>
      <c r="O114" s="77"/>
      <c r="P114" s="78"/>
      <c r="Q114" s="78"/>
      <c r="R114" s="369" t="str">
        <f>IF(AND(U111&gt;=3.5),"Role Model",IF(AND(1.5&lt;U111, U111&lt;3.5),"Meets Expectations",IF(AND(0.5&lt;U111, U111&lt;=1.5),"Growth Opportunity",IF(AND(U111&lt;=0.5),"Unsatisfactory","?"))))</f>
        <v>Meets Expectations</v>
      </c>
      <c r="S114" s="369"/>
      <c r="T114" s="369"/>
      <c r="U114" s="370">
        <f>U111</f>
        <v>2.9999999999999996</v>
      </c>
      <c r="V114" s="372" t="str">
        <f>V96</f>
        <v>Target</v>
      </c>
    </row>
    <row r="115" spans="2:22" ht="18" x14ac:dyDescent="0.2">
      <c r="B115" s="131"/>
      <c r="C115" s="79"/>
      <c r="D115" s="79"/>
      <c r="E115" s="79"/>
      <c r="F115" s="79"/>
      <c r="G115" s="76"/>
      <c r="H115" s="76"/>
      <c r="I115" s="76"/>
      <c r="J115" s="76"/>
      <c r="K115" s="76"/>
      <c r="L115" s="76"/>
      <c r="M115" s="76"/>
      <c r="N115" s="76"/>
      <c r="O115" s="77"/>
      <c r="P115" s="78"/>
      <c r="Q115" s="78"/>
      <c r="R115" s="369"/>
      <c r="S115" s="369"/>
      <c r="T115" s="369"/>
      <c r="U115" s="371"/>
      <c r="V115" s="373"/>
    </row>
    <row r="116" spans="2:22" x14ac:dyDescent="0.25">
      <c r="B116" s="129"/>
      <c r="C116" s="70"/>
      <c r="D116" s="70"/>
      <c r="E116" s="70"/>
      <c r="F116" s="70"/>
      <c r="G116" s="70"/>
      <c r="H116" s="70"/>
      <c r="I116" s="70"/>
      <c r="J116" s="70"/>
      <c r="K116" s="70"/>
      <c r="L116" s="70"/>
      <c r="M116" s="70"/>
      <c r="N116" s="80"/>
      <c r="O116" s="80"/>
      <c r="P116" s="80"/>
      <c r="Q116" s="80"/>
      <c r="R116" s="133" t="s">
        <v>67</v>
      </c>
      <c r="S116" s="134"/>
      <c r="T116" s="134"/>
      <c r="U116" s="134"/>
      <c r="V116" s="134"/>
    </row>
  </sheetData>
  <sheetProtection password="CDAE" sheet="1" objects="1" scenarios="1" formatRows="0"/>
  <mergeCells count="188">
    <mergeCell ref="A91:A92"/>
    <mergeCell ref="B91:K92"/>
    <mergeCell ref="S91:V92"/>
    <mergeCell ref="L92:M92"/>
    <mergeCell ref="N92:O92"/>
    <mergeCell ref="P92:Q92"/>
    <mergeCell ref="A97:A98"/>
    <mergeCell ref="L97:O98"/>
    <mergeCell ref="H97:K98"/>
    <mergeCell ref="S97:U98"/>
    <mergeCell ref="V97:V98"/>
    <mergeCell ref="P97:R97"/>
    <mergeCell ref="B96:G96"/>
    <mergeCell ref="H96:K96"/>
    <mergeCell ref="L96:O96"/>
    <mergeCell ref="P96:R96"/>
    <mergeCell ref="S96:U96"/>
    <mergeCell ref="B97:G97"/>
    <mergeCell ref="B94:K94"/>
    <mergeCell ref="L94:R94"/>
    <mergeCell ref="S94:V94"/>
    <mergeCell ref="B95:K95"/>
    <mergeCell ref="L95:R95"/>
    <mergeCell ref="S95:V95"/>
    <mergeCell ref="A86:A90"/>
    <mergeCell ref="B86:P86"/>
    <mergeCell ref="U86:V86"/>
    <mergeCell ref="B87:B89"/>
    <mergeCell ref="C87:P89"/>
    <mergeCell ref="Q87:T90"/>
    <mergeCell ref="U87:V88"/>
    <mergeCell ref="C90:P90"/>
    <mergeCell ref="U89:V90"/>
    <mergeCell ref="C70:P73"/>
    <mergeCell ref="Q70:T74"/>
    <mergeCell ref="A80:A85"/>
    <mergeCell ref="B80:P80"/>
    <mergeCell ref="U80:V80"/>
    <mergeCell ref="B81:B84"/>
    <mergeCell ref="C81:P84"/>
    <mergeCell ref="Q81:T85"/>
    <mergeCell ref="U81:V82"/>
    <mergeCell ref="U83:V85"/>
    <mergeCell ref="C85:P85"/>
    <mergeCell ref="A69:A74"/>
    <mergeCell ref="A75:A79"/>
    <mergeCell ref="B75:P75"/>
    <mergeCell ref="U75:V75"/>
    <mergeCell ref="B76:B78"/>
    <mergeCell ref="C76:P78"/>
    <mergeCell ref="Q76:T79"/>
    <mergeCell ref="U76:V77"/>
    <mergeCell ref="U78:V79"/>
    <mergeCell ref="C79:P79"/>
    <mergeCell ref="C55:P55"/>
    <mergeCell ref="C56:P56"/>
    <mergeCell ref="U47:V56"/>
    <mergeCell ref="U41:V46"/>
    <mergeCell ref="Q41:T56"/>
    <mergeCell ref="C47:P47"/>
    <mergeCell ref="C48:P48"/>
    <mergeCell ref="C49:P49"/>
    <mergeCell ref="C50:P50"/>
    <mergeCell ref="C51:P51"/>
    <mergeCell ref="C52:P52"/>
    <mergeCell ref="C53:P53"/>
    <mergeCell ref="C54:P54"/>
    <mergeCell ref="C45:P45"/>
    <mergeCell ref="C46:P46"/>
    <mergeCell ref="U64:V65"/>
    <mergeCell ref="U66:V68"/>
    <mergeCell ref="C68:P68"/>
    <mergeCell ref="B69:P69"/>
    <mergeCell ref="U69:V69"/>
    <mergeCell ref="B70:B73"/>
    <mergeCell ref="R116:V116"/>
    <mergeCell ref="B109:P109"/>
    <mergeCell ref="B110:P110"/>
    <mergeCell ref="B111:P111"/>
    <mergeCell ref="R114:T115"/>
    <mergeCell ref="U114:U115"/>
    <mergeCell ref="V114:V115"/>
    <mergeCell ref="B103:P103"/>
    <mergeCell ref="B104:P104"/>
    <mergeCell ref="B105:P105"/>
    <mergeCell ref="B106:P106"/>
    <mergeCell ref="B107:P107"/>
    <mergeCell ref="B108:P108"/>
    <mergeCell ref="B101:G101"/>
    <mergeCell ref="H101:K101"/>
    <mergeCell ref="L101:O101"/>
    <mergeCell ref="P101:R101"/>
    <mergeCell ref="S101:U101"/>
    <mergeCell ref="B102:P102"/>
    <mergeCell ref="B99:G99"/>
    <mergeCell ref="H99:K99"/>
    <mergeCell ref="L99:O99"/>
    <mergeCell ref="P99:R99"/>
    <mergeCell ref="S99:U99"/>
    <mergeCell ref="B100:G100"/>
    <mergeCell ref="H100:K100"/>
    <mergeCell ref="L100:O100"/>
    <mergeCell ref="P100:R100"/>
    <mergeCell ref="S100:U100"/>
    <mergeCell ref="L91:R91"/>
    <mergeCell ref="B93:K93"/>
    <mergeCell ref="L93:R93"/>
    <mergeCell ref="S93:V93"/>
    <mergeCell ref="U60:V62"/>
    <mergeCell ref="C61:P61"/>
    <mergeCell ref="C62:P62"/>
    <mergeCell ref="A57:A62"/>
    <mergeCell ref="B57:P57"/>
    <mergeCell ref="U57:V57"/>
    <mergeCell ref="C58:P58"/>
    <mergeCell ref="Q58:T62"/>
    <mergeCell ref="U58:V59"/>
    <mergeCell ref="C59:P59"/>
    <mergeCell ref="C60:P60"/>
    <mergeCell ref="U70:V71"/>
    <mergeCell ref="U72:V74"/>
    <mergeCell ref="C74:P74"/>
    <mergeCell ref="A63:A68"/>
    <mergeCell ref="B63:P63"/>
    <mergeCell ref="U63:V63"/>
    <mergeCell ref="B64:B67"/>
    <mergeCell ref="C64:P67"/>
    <mergeCell ref="Q64:T68"/>
    <mergeCell ref="A40:A46"/>
    <mergeCell ref="B40:P40"/>
    <mergeCell ref="U40:V40"/>
    <mergeCell ref="C41:P41"/>
    <mergeCell ref="C42:P42"/>
    <mergeCell ref="C43:P43"/>
    <mergeCell ref="C44:P44"/>
    <mergeCell ref="U34:V34"/>
    <mergeCell ref="C35:P35"/>
    <mergeCell ref="Q35:T39"/>
    <mergeCell ref="U35:V37"/>
    <mergeCell ref="C36:P36"/>
    <mergeCell ref="C37:P37"/>
    <mergeCell ref="C38:P38"/>
    <mergeCell ref="U38:V39"/>
    <mergeCell ref="C39:P39"/>
    <mergeCell ref="A34:A39"/>
    <mergeCell ref="B34:P34"/>
    <mergeCell ref="C21:P21"/>
    <mergeCell ref="C22:P22"/>
    <mergeCell ref="C23:P23"/>
    <mergeCell ref="C24:P24"/>
    <mergeCell ref="C25:P25"/>
    <mergeCell ref="C26:P26"/>
    <mergeCell ref="C27:P27"/>
    <mergeCell ref="C28:P28"/>
    <mergeCell ref="C29:P29"/>
    <mergeCell ref="C6:V6"/>
    <mergeCell ref="A7:A33"/>
    <mergeCell ref="B7:P7"/>
    <mergeCell ref="U7:V7"/>
    <mergeCell ref="C8:P8"/>
    <mergeCell ref="Q8:T33"/>
    <mergeCell ref="U8:V19"/>
    <mergeCell ref="C15:P15"/>
    <mergeCell ref="C16:P16"/>
    <mergeCell ref="C17:P17"/>
    <mergeCell ref="C18:P18"/>
    <mergeCell ref="C19:P19"/>
    <mergeCell ref="C20:P20"/>
    <mergeCell ref="C9:P9"/>
    <mergeCell ref="C10:P10"/>
    <mergeCell ref="C11:P11"/>
    <mergeCell ref="C12:P12"/>
    <mergeCell ref="C13:P13"/>
    <mergeCell ref="C14:P14"/>
    <mergeCell ref="C30:P30"/>
    <mergeCell ref="C31:P31"/>
    <mergeCell ref="C32:P32"/>
    <mergeCell ref="C33:P33"/>
    <mergeCell ref="U20:V33"/>
    <mergeCell ref="A1:G1"/>
    <mergeCell ref="H1:P1"/>
    <mergeCell ref="Q1:R1"/>
    <mergeCell ref="A2:G2"/>
    <mergeCell ref="H2:P2"/>
    <mergeCell ref="Q2:R2"/>
    <mergeCell ref="A3:G3"/>
    <mergeCell ref="H3:P3"/>
    <mergeCell ref="C5:V5"/>
  </mergeCells>
  <dataValidations count="12">
    <dataValidation type="list" allowBlank="1" showInputMessage="1" showErrorMessage="1" sqref="Q35:T39">
      <formula1>$Q$34:$T$34</formula1>
    </dataValidation>
    <dataValidation type="list" allowBlank="1" showInputMessage="1" showErrorMessage="1" sqref="Q8:T33">
      <formula1>$Q$7:$T$7</formula1>
    </dataValidation>
    <dataValidation type="list" allowBlank="1" showInputMessage="1" showErrorMessage="1" sqref="V96">
      <formula1>$B$96:$R$96</formula1>
    </dataValidation>
    <dataValidation type="list" allowBlank="1" showInputMessage="1" showErrorMessage="1" sqref="AOK62201:AON62201 AEO62201:AER62201 US62201:UV62201 KW62201:KZ62201 Q62210:T62210 WDQ979697:WDT979698 VTU979697:VTX979698 VJY979697:VKB979698 VAC979697:VAF979698 UQG979697:UQJ979698 UGK979697:UGN979698 TWO979697:TWR979698 TMS979697:TMV979698 TCW979697:TCZ979698 STA979697:STD979698 SJE979697:SJH979698 RZI979697:RZL979698 RPM979697:RPP979698 RFQ979697:RFT979698 QVU979697:QVX979698 QLY979697:QMB979698 QCC979697:QCF979698 PSG979697:PSJ979698 PIK979697:PIN979698 OYO979697:OYR979698 OOS979697:OOV979698 OEW979697:OEZ979698 NVA979697:NVD979698 NLE979697:NLH979698 NBI979697:NBL979698 MRM979697:MRP979698 MHQ979697:MHT979698 LXU979697:LXX979698 LNY979697:LOB979698 LEC979697:LEF979698 KUG979697:KUJ979698 KKK979697:KKN979698 KAO979697:KAR979698 JQS979697:JQV979698 JGW979697:JGZ979698 IXA979697:IXD979698 INE979697:INH979698 IDI979697:IDL979698 HTM979697:HTP979698 HJQ979697:HJT979698 GZU979697:GZX979698 GPY979697:GQB979698 GGC979697:GGF979698 FWG979697:FWJ979698 FMK979697:FMN979698 FCO979697:FCR979698 ESS979697:ESV979698 EIW979697:EIZ979698 DZA979697:DZD979698 DPE979697:DPH979698 DFI979697:DFL979698 CVM979697:CVP979698 CLQ979697:CLT979698 CBU979697:CBX979698 BRY979697:BSB979698 BIC979697:BIF979698 AYG979697:AYJ979698 AOK979697:AON979698 AEO979697:AER979698 US979697:UV979698 KW979697:KZ979698 BA979697:BD979698 Q979706:T979707 WDQ914161:WDT914162 VTU914161:VTX914162 VJY914161:VKB914162 VAC914161:VAF914162 UQG914161:UQJ914162 UGK914161:UGN914162 TWO914161:TWR914162 TMS914161:TMV914162 TCW914161:TCZ914162 STA914161:STD914162 SJE914161:SJH914162 RZI914161:RZL914162 RPM914161:RPP914162 RFQ914161:RFT914162 QVU914161:QVX914162 QLY914161:QMB914162 QCC914161:QCF914162 PSG914161:PSJ914162 PIK914161:PIN914162 OYO914161:OYR914162 OOS914161:OOV914162 OEW914161:OEZ914162 NVA914161:NVD914162 NLE914161:NLH914162 NBI914161:NBL914162 MRM914161:MRP914162 MHQ914161:MHT914162 LXU914161:LXX914162 LNY914161:LOB914162 LEC914161:LEF914162 KUG914161:KUJ914162 KKK914161:KKN914162 KAO914161:KAR914162 JQS914161:JQV914162 JGW914161:JGZ914162 IXA914161:IXD914162 INE914161:INH914162 IDI914161:IDL914162 HTM914161:HTP914162 HJQ914161:HJT914162 GZU914161:GZX914162 GPY914161:GQB914162 GGC914161:GGF914162 FWG914161:FWJ914162 FMK914161:FMN914162 FCO914161:FCR914162 ESS914161:ESV914162 EIW914161:EIZ914162 DZA914161:DZD914162 DPE914161:DPH914162 DFI914161:DFL914162 CVM914161:CVP914162 CLQ914161:CLT914162 CBU914161:CBX914162 BRY914161:BSB914162 BIC914161:BIF914162 AYG914161:AYJ914162 AOK914161:AON914162 AEO914161:AER914162 US914161:UV914162 KW914161:KZ914162 BA914161:BD914162 Q914170:T914171 WDQ848625:WDT848626 VTU848625:VTX848626 VJY848625:VKB848626 VAC848625:VAF848626 UQG848625:UQJ848626 UGK848625:UGN848626 TWO848625:TWR848626 TMS848625:TMV848626 TCW848625:TCZ848626 STA848625:STD848626 SJE848625:SJH848626 RZI848625:RZL848626 RPM848625:RPP848626 RFQ848625:RFT848626 QVU848625:QVX848626 QLY848625:QMB848626 QCC848625:QCF848626 PSG848625:PSJ848626 PIK848625:PIN848626 OYO848625:OYR848626 OOS848625:OOV848626 OEW848625:OEZ848626 NVA848625:NVD848626 NLE848625:NLH848626 NBI848625:NBL848626 MRM848625:MRP848626 MHQ848625:MHT848626 LXU848625:LXX848626 LNY848625:LOB848626 LEC848625:LEF848626 KUG848625:KUJ848626 KKK848625:KKN848626 KAO848625:KAR848626 JQS848625:JQV848626 JGW848625:JGZ848626 IXA848625:IXD848626 INE848625:INH848626 IDI848625:IDL848626 HTM848625:HTP848626 HJQ848625:HJT848626 GZU848625:GZX848626 GPY848625:GQB848626 GGC848625:GGF848626 FWG848625:FWJ848626 FMK848625:FMN848626 FCO848625:FCR848626 ESS848625:ESV848626 EIW848625:EIZ848626 DZA848625:DZD848626 DPE848625:DPH848626 DFI848625:DFL848626 CVM848625:CVP848626 CLQ848625:CLT848626 CBU848625:CBX848626 BRY848625:BSB848626 BIC848625:BIF848626 AYG848625:AYJ848626 AOK848625:AON848626 AEO848625:AER848626 US848625:UV848626 KW848625:KZ848626 BA848625:BD848626 Q848634:T848635 WDQ783089:WDT783090 VTU783089:VTX783090 VJY783089:VKB783090 VAC783089:VAF783090 UQG783089:UQJ783090 UGK783089:UGN783090 TWO783089:TWR783090 TMS783089:TMV783090 TCW783089:TCZ783090 STA783089:STD783090 SJE783089:SJH783090 RZI783089:RZL783090 RPM783089:RPP783090 RFQ783089:RFT783090 QVU783089:QVX783090 QLY783089:QMB783090 QCC783089:QCF783090 PSG783089:PSJ783090 PIK783089:PIN783090 OYO783089:OYR783090 OOS783089:OOV783090 OEW783089:OEZ783090 NVA783089:NVD783090 NLE783089:NLH783090 NBI783089:NBL783090 MRM783089:MRP783090 MHQ783089:MHT783090 LXU783089:LXX783090 LNY783089:LOB783090 LEC783089:LEF783090 KUG783089:KUJ783090 KKK783089:KKN783090 KAO783089:KAR783090 JQS783089:JQV783090 JGW783089:JGZ783090 IXA783089:IXD783090 INE783089:INH783090 IDI783089:IDL783090 HTM783089:HTP783090 HJQ783089:HJT783090 GZU783089:GZX783090 GPY783089:GQB783090 GGC783089:GGF783090 FWG783089:FWJ783090 FMK783089:FMN783090 FCO783089:FCR783090 ESS783089:ESV783090 EIW783089:EIZ783090 DZA783089:DZD783090 DPE783089:DPH783090 DFI783089:DFL783090 CVM783089:CVP783090 CLQ783089:CLT783090 CBU783089:CBX783090 BRY783089:BSB783090 BIC783089:BIF783090 AYG783089:AYJ783090 AOK783089:AON783090 AEO783089:AER783090 US783089:UV783090 KW783089:KZ783090 BA783089:BD783090 Q783098:T783099 WDQ717553:WDT717554 VTU717553:VTX717554 VJY717553:VKB717554 VAC717553:VAF717554 UQG717553:UQJ717554 UGK717553:UGN717554 TWO717553:TWR717554 TMS717553:TMV717554 TCW717553:TCZ717554 STA717553:STD717554 SJE717553:SJH717554 RZI717553:RZL717554 RPM717553:RPP717554 RFQ717553:RFT717554 QVU717553:QVX717554 QLY717553:QMB717554 QCC717553:QCF717554 PSG717553:PSJ717554 PIK717553:PIN717554 OYO717553:OYR717554 OOS717553:OOV717554 OEW717553:OEZ717554 NVA717553:NVD717554 NLE717553:NLH717554 NBI717553:NBL717554 MRM717553:MRP717554 MHQ717553:MHT717554 LXU717553:LXX717554 LNY717553:LOB717554 LEC717553:LEF717554 KUG717553:KUJ717554 KKK717553:KKN717554 KAO717553:KAR717554 JQS717553:JQV717554 JGW717553:JGZ717554 IXA717553:IXD717554 INE717553:INH717554 IDI717553:IDL717554 HTM717553:HTP717554 HJQ717553:HJT717554 GZU717553:GZX717554 GPY717553:GQB717554 GGC717553:GGF717554 FWG717553:FWJ717554 FMK717553:FMN717554 FCO717553:FCR717554 ESS717553:ESV717554 EIW717553:EIZ717554 DZA717553:DZD717554 DPE717553:DPH717554 DFI717553:DFL717554 CVM717553:CVP717554 CLQ717553:CLT717554 CBU717553:CBX717554 BRY717553:BSB717554 BIC717553:BIF717554 AYG717553:AYJ717554 AOK717553:AON717554 AEO717553:AER717554 US717553:UV717554 KW717553:KZ717554 BA717553:BD717554 Q717562:T717563 WDQ652017:WDT652018 VTU652017:VTX652018 VJY652017:VKB652018 VAC652017:VAF652018 UQG652017:UQJ652018 UGK652017:UGN652018 TWO652017:TWR652018 TMS652017:TMV652018 TCW652017:TCZ652018 STA652017:STD652018 SJE652017:SJH652018 RZI652017:RZL652018 RPM652017:RPP652018 RFQ652017:RFT652018 QVU652017:QVX652018 QLY652017:QMB652018 QCC652017:QCF652018 PSG652017:PSJ652018 PIK652017:PIN652018 OYO652017:OYR652018 OOS652017:OOV652018 OEW652017:OEZ652018 NVA652017:NVD652018 NLE652017:NLH652018 NBI652017:NBL652018 MRM652017:MRP652018 MHQ652017:MHT652018 LXU652017:LXX652018 LNY652017:LOB652018 LEC652017:LEF652018 KUG652017:KUJ652018 KKK652017:KKN652018 KAO652017:KAR652018 JQS652017:JQV652018 JGW652017:JGZ652018 IXA652017:IXD652018 INE652017:INH652018 IDI652017:IDL652018 HTM652017:HTP652018 HJQ652017:HJT652018 GZU652017:GZX652018 GPY652017:GQB652018 GGC652017:GGF652018 FWG652017:FWJ652018 FMK652017:FMN652018 FCO652017:FCR652018 ESS652017:ESV652018 EIW652017:EIZ652018 DZA652017:DZD652018 DPE652017:DPH652018 DFI652017:DFL652018 CVM652017:CVP652018 CLQ652017:CLT652018 CBU652017:CBX652018 BRY652017:BSB652018 BIC652017:BIF652018 AYG652017:AYJ652018 AOK652017:AON652018 AEO652017:AER652018 US652017:UV652018 KW652017:KZ652018 BA652017:BD652018 Q652026:T652027 WDQ586481:WDT586482 VTU586481:VTX586482 VJY586481:VKB586482 VAC586481:VAF586482 UQG586481:UQJ586482 UGK586481:UGN586482 TWO586481:TWR586482 TMS586481:TMV586482 TCW586481:TCZ586482 STA586481:STD586482 SJE586481:SJH586482 RZI586481:RZL586482 RPM586481:RPP586482 RFQ586481:RFT586482 QVU586481:QVX586482 QLY586481:QMB586482 QCC586481:QCF586482 PSG586481:PSJ586482 PIK586481:PIN586482 OYO586481:OYR586482 OOS586481:OOV586482 OEW586481:OEZ586482 NVA586481:NVD586482 NLE586481:NLH586482 NBI586481:NBL586482 MRM586481:MRP586482 MHQ586481:MHT586482 LXU586481:LXX586482 LNY586481:LOB586482 LEC586481:LEF586482 KUG586481:KUJ586482 KKK586481:KKN586482 KAO586481:KAR586482 JQS586481:JQV586482 JGW586481:JGZ586482 IXA586481:IXD586482 INE586481:INH586482 IDI586481:IDL586482 HTM586481:HTP586482 HJQ586481:HJT586482 GZU586481:GZX586482 GPY586481:GQB586482 GGC586481:GGF586482 FWG586481:FWJ586482 FMK586481:FMN586482 FCO586481:FCR586482 ESS586481:ESV586482 EIW586481:EIZ586482 DZA586481:DZD586482 DPE586481:DPH586482 DFI586481:DFL586482 CVM586481:CVP586482 CLQ586481:CLT586482 CBU586481:CBX586482 BRY586481:BSB586482 BIC586481:BIF586482 AYG586481:AYJ586482 AOK586481:AON586482 AEO586481:AER586482 US586481:UV586482 KW586481:KZ586482 BA586481:BD586482 Q586490:T586491 WDQ520945:WDT520946 VTU520945:VTX520946 VJY520945:VKB520946 VAC520945:VAF520946 UQG520945:UQJ520946 UGK520945:UGN520946 TWO520945:TWR520946 TMS520945:TMV520946 TCW520945:TCZ520946 STA520945:STD520946 SJE520945:SJH520946 RZI520945:RZL520946 RPM520945:RPP520946 RFQ520945:RFT520946 QVU520945:QVX520946 QLY520945:QMB520946 QCC520945:QCF520946 PSG520945:PSJ520946 PIK520945:PIN520946 OYO520945:OYR520946 OOS520945:OOV520946 OEW520945:OEZ520946 NVA520945:NVD520946 NLE520945:NLH520946 NBI520945:NBL520946 MRM520945:MRP520946 MHQ520945:MHT520946 LXU520945:LXX520946 LNY520945:LOB520946 LEC520945:LEF520946 KUG520945:KUJ520946 KKK520945:KKN520946 KAO520945:KAR520946 JQS520945:JQV520946 JGW520945:JGZ520946 IXA520945:IXD520946 INE520945:INH520946 IDI520945:IDL520946 HTM520945:HTP520946 HJQ520945:HJT520946 GZU520945:GZX520946 GPY520945:GQB520946 GGC520945:GGF520946 FWG520945:FWJ520946 FMK520945:FMN520946 FCO520945:FCR520946 ESS520945:ESV520946 EIW520945:EIZ520946 DZA520945:DZD520946 DPE520945:DPH520946 DFI520945:DFL520946 CVM520945:CVP520946 CLQ520945:CLT520946 CBU520945:CBX520946 BRY520945:BSB520946 BIC520945:BIF520946 AYG520945:AYJ520946 AOK520945:AON520946 AEO520945:AER520946 US520945:UV520946 KW520945:KZ520946 BA520945:BD520946 Q520954:T520955 WDQ455409:WDT455410 VTU455409:VTX455410 VJY455409:VKB455410 VAC455409:VAF455410 UQG455409:UQJ455410 UGK455409:UGN455410 TWO455409:TWR455410 TMS455409:TMV455410 TCW455409:TCZ455410 STA455409:STD455410 SJE455409:SJH455410 RZI455409:RZL455410 RPM455409:RPP455410 RFQ455409:RFT455410 QVU455409:QVX455410 QLY455409:QMB455410 QCC455409:QCF455410 PSG455409:PSJ455410 PIK455409:PIN455410 OYO455409:OYR455410 OOS455409:OOV455410 OEW455409:OEZ455410 NVA455409:NVD455410 NLE455409:NLH455410 NBI455409:NBL455410 MRM455409:MRP455410 MHQ455409:MHT455410 LXU455409:LXX455410 LNY455409:LOB455410 LEC455409:LEF455410 KUG455409:KUJ455410 KKK455409:KKN455410 KAO455409:KAR455410 JQS455409:JQV455410 JGW455409:JGZ455410 IXA455409:IXD455410 INE455409:INH455410 IDI455409:IDL455410 HTM455409:HTP455410 HJQ455409:HJT455410 GZU455409:GZX455410 GPY455409:GQB455410 GGC455409:GGF455410 FWG455409:FWJ455410 FMK455409:FMN455410 FCO455409:FCR455410 ESS455409:ESV455410 EIW455409:EIZ455410 DZA455409:DZD455410 DPE455409:DPH455410 DFI455409:DFL455410 CVM455409:CVP455410 CLQ455409:CLT455410 CBU455409:CBX455410 BRY455409:BSB455410 BIC455409:BIF455410 AYG455409:AYJ455410 AOK455409:AON455410 AEO455409:AER455410 US455409:UV455410 KW455409:KZ455410 BA455409:BD455410 Q455418:T455419 WDQ389873:WDT389874 VTU389873:VTX389874 VJY389873:VKB389874 VAC389873:VAF389874 UQG389873:UQJ389874 UGK389873:UGN389874 TWO389873:TWR389874 TMS389873:TMV389874 TCW389873:TCZ389874 STA389873:STD389874 SJE389873:SJH389874 RZI389873:RZL389874 RPM389873:RPP389874 RFQ389873:RFT389874 QVU389873:QVX389874 QLY389873:QMB389874 QCC389873:QCF389874 PSG389873:PSJ389874 PIK389873:PIN389874 OYO389873:OYR389874 OOS389873:OOV389874 OEW389873:OEZ389874 NVA389873:NVD389874 NLE389873:NLH389874 NBI389873:NBL389874 MRM389873:MRP389874 MHQ389873:MHT389874 LXU389873:LXX389874 LNY389873:LOB389874 LEC389873:LEF389874 KUG389873:KUJ389874 KKK389873:KKN389874 KAO389873:KAR389874 JQS389873:JQV389874 JGW389873:JGZ389874 IXA389873:IXD389874 INE389873:INH389874 IDI389873:IDL389874 HTM389873:HTP389874 HJQ389873:HJT389874 GZU389873:GZX389874 GPY389873:GQB389874 GGC389873:GGF389874 FWG389873:FWJ389874 FMK389873:FMN389874 FCO389873:FCR389874 ESS389873:ESV389874 EIW389873:EIZ389874 DZA389873:DZD389874 DPE389873:DPH389874 DFI389873:DFL389874 CVM389873:CVP389874 CLQ389873:CLT389874 CBU389873:CBX389874 BRY389873:BSB389874 BIC389873:BIF389874 AYG389873:AYJ389874 AOK389873:AON389874 AEO389873:AER389874 US389873:UV389874 KW389873:KZ389874 BA389873:BD389874 Q389882:T389883 WDQ324337:WDT324338 VTU324337:VTX324338 VJY324337:VKB324338 VAC324337:VAF324338 UQG324337:UQJ324338 UGK324337:UGN324338 TWO324337:TWR324338 TMS324337:TMV324338 TCW324337:TCZ324338 STA324337:STD324338 SJE324337:SJH324338 RZI324337:RZL324338 RPM324337:RPP324338 RFQ324337:RFT324338 QVU324337:QVX324338 QLY324337:QMB324338 QCC324337:QCF324338 PSG324337:PSJ324338 PIK324337:PIN324338 OYO324337:OYR324338 OOS324337:OOV324338 OEW324337:OEZ324338 NVA324337:NVD324338 NLE324337:NLH324338 NBI324337:NBL324338 MRM324337:MRP324338 MHQ324337:MHT324338 LXU324337:LXX324338 LNY324337:LOB324338 LEC324337:LEF324338 KUG324337:KUJ324338 KKK324337:KKN324338 KAO324337:KAR324338 JQS324337:JQV324338 JGW324337:JGZ324338 IXA324337:IXD324338 INE324337:INH324338 IDI324337:IDL324338 HTM324337:HTP324338 HJQ324337:HJT324338 GZU324337:GZX324338 GPY324337:GQB324338 GGC324337:GGF324338 FWG324337:FWJ324338 FMK324337:FMN324338 FCO324337:FCR324338 ESS324337:ESV324338 EIW324337:EIZ324338 DZA324337:DZD324338 DPE324337:DPH324338 DFI324337:DFL324338 CVM324337:CVP324338 CLQ324337:CLT324338 CBU324337:CBX324338 BRY324337:BSB324338 BIC324337:BIF324338 AYG324337:AYJ324338 AOK324337:AON324338 AEO324337:AER324338 US324337:UV324338 KW324337:KZ324338 BA324337:BD324338 Q324346:T324347 WDQ258801:WDT258802 VTU258801:VTX258802 VJY258801:VKB258802 VAC258801:VAF258802 UQG258801:UQJ258802 UGK258801:UGN258802 TWO258801:TWR258802 TMS258801:TMV258802 TCW258801:TCZ258802 STA258801:STD258802 SJE258801:SJH258802 RZI258801:RZL258802 RPM258801:RPP258802 RFQ258801:RFT258802 QVU258801:QVX258802 QLY258801:QMB258802 QCC258801:QCF258802 PSG258801:PSJ258802 PIK258801:PIN258802 OYO258801:OYR258802 OOS258801:OOV258802 OEW258801:OEZ258802 NVA258801:NVD258802 NLE258801:NLH258802 NBI258801:NBL258802 MRM258801:MRP258802 MHQ258801:MHT258802 LXU258801:LXX258802 LNY258801:LOB258802 LEC258801:LEF258802 KUG258801:KUJ258802 KKK258801:KKN258802 KAO258801:KAR258802 JQS258801:JQV258802 JGW258801:JGZ258802 IXA258801:IXD258802 INE258801:INH258802 IDI258801:IDL258802 HTM258801:HTP258802 HJQ258801:HJT258802 GZU258801:GZX258802 GPY258801:GQB258802 GGC258801:GGF258802 FWG258801:FWJ258802 FMK258801:FMN258802 FCO258801:FCR258802 ESS258801:ESV258802 EIW258801:EIZ258802 DZA258801:DZD258802 DPE258801:DPH258802 DFI258801:DFL258802 CVM258801:CVP258802 CLQ258801:CLT258802 CBU258801:CBX258802 BRY258801:BSB258802 BIC258801:BIF258802 AYG258801:AYJ258802 AOK258801:AON258802 AEO258801:AER258802 US258801:UV258802 KW258801:KZ258802 BA258801:BD258802 Q258810:T258811 WDQ193265:WDT193266 VTU193265:VTX193266 VJY193265:VKB193266 VAC193265:VAF193266 UQG193265:UQJ193266 UGK193265:UGN193266 TWO193265:TWR193266 TMS193265:TMV193266 TCW193265:TCZ193266 STA193265:STD193266 SJE193265:SJH193266 RZI193265:RZL193266 RPM193265:RPP193266 RFQ193265:RFT193266 QVU193265:QVX193266 QLY193265:QMB193266 QCC193265:QCF193266 PSG193265:PSJ193266 PIK193265:PIN193266 OYO193265:OYR193266 OOS193265:OOV193266 OEW193265:OEZ193266 NVA193265:NVD193266 NLE193265:NLH193266 NBI193265:NBL193266 MRM193265:MRP193266 MHQ193265:MHT193266 LXU193265:LXX193266 LNY193265:LOB193266 LEC193265:LEF193266 KUG193265:KUJ193266 KKK193265:KKN193266 KAO193265:KAR193266 JQS193265:JQV193266 JGW193265:JGZ193266 IXA193265:IXD193266 INE193265:INH193266 IDI193265:IDL193266 HTM193265:HTP193266 HJQ193265:HJT193266 GZU193265:GZX193266 GPY193265:GQB193266 GGC193265:GGF193266 FWG193265:FWJ193266 FMK193265:FMN193266 FCO193265:FCR193266 ESS193265:ESV193266 EIW193265:EIZ193266 DZA193265:DZD193266 DPE193265:DPH193266 DFI193265:DFL193266 CVM193265:CVP193266 CLQ193265:CLT193266 CBU193265:CBX193266 BRY193265:BSB193266 BIC193265:BIF193266 AYG193265:AYJ193266 AOK193265:AON193266 AEO193265:AER193266 US193265:UV193266 KW193265:KZ193266 BA193265:BD193266 Q193274:T193275 WDQ127729:WDT127730 VTU127729:VTX127730 VJY127729:VKB127730 VAC127729:VAF127730 UQG127729:UQJ127730 UGK127729:UGN127730 TWO127729:TWR127730 TMS127729:TMV127730 TCW127729:TCZ127730 STA127729:STD127730 SJE127729:SJH127730 RZI127729:RZL127730 RPM127729:RPP127730 RFQ127729:RFT127730 QVU127729:QVX127730 QLY127729:QMB127730 QCC127729:QCF127730 PSG127729:PSJ127730 PIK127729:PIN127730 OYO127729:OYR127730 OOS127729:OOV127730 OEW127729:OEZ127730 NVA127729:NVD127730 NLE127729:NLH127730 NBI127729:NBL127730 MRM127729:MRP127730 MHQ127729:MHT127730 LXU127729:LXX127730 LNY127729:LOB127730 LEC127729:LEF127730 KUG127729:KUJ127730 KKK127729:KKN127730 KAO127729:KAR127730 JQS127729:JQV127730 JGW127729:JGZ127730 IXA127729:IXD127730 INE127729:INH127730 IDI127729:IDL127730 HTM127729:HTP127730 HJQ127729:HJT127730 GZU127729:GZX127730 GPY127729:GQB127730 GGC127729:GGF127730 FWG127729:FWJ127730 FMK127729:FMN127730 FCO127729:FCR127730 ESS127729:ESV127730 EIW127729:EIZ127730 DZA127729:DZD127730 DPE127729:DPH127730 DFI127729:DFL127730 CVM127729:CVP127730 CLQ127729:CLT127730 CBU127729:CBX127730 BRY127729:BSB127730 BIC127729:BIF127730 AYG127729:AYJ127730 AOK127729:AON127730 AEO127729:AER127730 US127729:UV127730 KW127729:KZ127730 BA127729:BD127730 Q127738:T127739 WDQ62193:WDT62194 VTU62193:VTX62194 VJY62193:VKB62194 VAC62193:VAF62194 UQG62193:UQJ62194 UGK62193:UGN62194 TWO62193:TWR62194 TMS62193:TMV62194 TCW62193:TCZ62194 STA62193:STD62194 SJE62193:SJH62194 RZI62193:RZL62194 RPM62193:RPP62194 RFQ62193:RFT62194 QVU62193:QVX62194 QLY62193:QMB62194 QCC62193:QCF62194 PSG62193:PSJ62194 PIK62193:PIN62194 OYO62193:OYR62194 OOS62193:OOV62194 OEW62193:OEZ62194 NVA62193:NVD62194 NLE62193:NLH62194 NBI62193:NBL62194 MRM62193:MRP62194 MHQ62193:MHT62194 LXU62193:LXX62194 LNY62193:LOB62194 LEC62193:LEF62194 KUG62193:KUJ62194 KKK62193:KKN62194 KAO62193:KAR62194 JQS62193:JQV62194 JGW62193:JGZ62194 IXA62193:IXD62194 INE62193:INH62194 IDI62193:IDL62194 HTM62193:HTP62194 HJQ62193:HJT62194 GZU62193:GZX62194 GPY62193:GQB62194 GGC62193:GGF62194 FWG62193:FWJ62194 FMK62193:FMN62194 FCO62193:FCR62194 ESS62193:ESV62194 EIW62193:EIZ62194 DZA62193:DZD62194 DPE62193:DPH62194 DFI62193:DFL62194 CVM62193:CVP62194 CLQ62193:CLT62194 CBU62193:CBX62194 BRY62193:BSB62194 BIC62193:BIF62194 AYG62193:AYJ62194 AOK62193:AON62194 AEO62193:AER62194 US62193:UV62194 KW62193:KZ62194 BA62193:BD62194 Q62202:T62203 WDQ41:WDT42 VTU41:VTX42 VJY41:VKB42 VAC41:VAF42 UQG41:UQJ42 UGK41:UGN42 TWO41:TWR42 TMS41:TMV42 TCW41:TCZ42 STA41:STD42 SJE41:SJH42 RZI41:RZL42 RPM41:RPP42 RFQ41:RFT42 QVU41:QVX42 QLY41:QMB42 QCC41:QCF42 PSG41:PSJ42 PIK41:PIN42 OYO41:OYR42 OOS41:OOV42 OEW41:OEZ42 NVA41:NVD42 NLE41:NLH42 NBI41:NBL42 MRM41:MRP42 MHQ41:MHT42 LXU41:LXX42 LNY41:LOB42 LEC41:LEF42 KUG41:KUJ42 KKK41:KKN42 KAO41:KAR42 JQS41:JQV42 JGW41:JGZ42 IXA41:IXD42 INE41:INH42 IDI41:IDL42 HTM41:HTP42 HJQ41:HJT42 GZU41:GZX42 GPY41:GQB42 GGC41:GGF42 FWG41:FWJ42 FMK41:FMN42 FCO41:FCR42 ESS41:ESV42 EIW41:EIZ42 DZA41:DZD42 DPE41:DPH42 DFI41:DFL42 CVM41:CVP42 CLQ41:CLT42 CBU41:CBX42 BRY41:BSB42 BIC41:BIF42 AYG41:AYJ42 AOK41:AON42 AEO41:AER42 US41:UV42 KW41:KZ42 BA41:BD42 WDQ979693:WDT979694 VTU979693:VTX979694 VJY979693:VKB979694 VAC979693:VAF979694 UQG979693:UQJ979694 UGK979693:UGN979694 TWO979693:TWR979694 TMS979693:TMV979694 TCW979693:TCZ979694 STA979693:STD979694 SJE979693:SJH979694 RZI979693:RZL979694 RPM979693:RPP979694 RFQ979693:RFT979694 QVU979693:QVX979694 QLY979693:QMB979694 QCC979693:QCF979694 PSG979693:PSJ979694 PIK979693:PIN979694 OYO979693:OYR979694 OOS979693:OOV979694 OEW979693:OEZ979694 NVA979693:NVD979694 NLE979693:NLH979694 NBI979693:NBL979694 MRM979693:MRP979694 MHQ979693:MHT979694 LXU979693:LXX979694 LNY979693:LOB979694 LEC979693:LEF979694 KUG979693:KUJ979694 KKK979693:KKN979694 KAO979693:KAR979694 JQS979693:JQV979694 JGW979693:JGZ979694 IXA979693:IXD979694 INE979693:INH979694 IDI979693:IDL979694 HTM979693:HTP979694 HJQ979693:HJT979694 GZU979693:GZX979694 GPY979693:GQB979694 GGC979693:GGF979694 FWG979693:FWJ979694 FMK979693:FMN979694 FCO979693:FCR979694 ESS979693:ESV979694 EIW979693:EIZ979694 DZA979693:DZD979694 DPE979693:DPH979694 DFI979693:DFL979694 CVM979693:CVP979694 CLQ979693:CLT979694 CBU979693:CBX979694 BRY979693:BSB979694 BIC979693:BIF979694 AYG979693:AYJ979694 AOK979693:AON979694 AEO979693:AER979694 US979693:UV979694 KW979693:KZ979694 BA979693:BD979694 Q979702:T979703 WDQ914157:WDT914158 VTU914157:VTX914158 VJY914157:VKB914158 VAC914157:VAF914158 UQG914157:UQJ914158 UGK914157:UGN914158 TWO914157:TWR914158 TMS914157:TMV914158 TCW914157:TCZ914158 STA914157:STD914158 SJE914157:SJH914158 RZI914157:RZL914158 RPM914157:RPP914158 RFQ914157:RFT914158 QVU914157:QVX914158 QLY914157:QMB914158 QCC914157:QCF914158 PSG914157:PSJ914158 PIK914157:PIN914158 OYO914157:OYR914158 OOS914157:OOV914158 OEW914157:OEZ914158 NVA914157:NVD914158 NLE914157:NLH914158 NBI914157:NBL914158 MRM914157:MRP914158 MHQ914157:MHT914158 LXU914157:LXX914158 LNY914157:LOB914158 LEC914157:LEF914158 KUG914157:KUJ914158 KKK914157:KKN914158 KAO914157:KAR914158 JQS914157:JQV914158 JGW914157:JGZ914158 IXA914157:IXD914158 INE914157:INH914158 IDI914157:IDL914158 HTM914157:HTP914158 HJQ914157:HJT914158 GZU914157:GZX914158 GPY914157:GQB914158 GGC914157:GGF914158 FWG914157:FWJ914158 FMK914157:FMN914158 FCO914157:FCR914158 ESS914157:ESV914158 EIW914157:EIZ914158 DZA914157:DZD914158 DPE914157:DPH914158 DFI914157:DFL914158 CVM914157:CVP914158 CLQ914157:CLT914158 CBU914157:CBX914158 BRY914157:BSB914158 BIC914157:BIF914158 AYG914157:AYJ914158 AOK914157:AON914158 AEO914157:AER914158 US914157:UV914158 KW914157:KZ914158 BA914157:BD914158 Q914166:T914167 WDQ848621:WDT848622 VTU848621:VTX848622 VJY848621:VKB848622 VAC848621:VAF848622 UQG848621:UQJ848622 UGK848621:UGN848622 TWO848621:TWR848622 TMS848621:TMV848622 TCW848621:TCZ848622 STA848621:STD848622 SJE848621:SJH848622 RZI848621:RZL848622 RPM848621:RPP848622 RFQ848621:RFT848622 QVU848621:QVX848622 QLY848621:QMB848622 QCC848621:QCF848622 PSG848621:PSJ848622 PIK848621:PIN848622 OYO848621:OYR848622 OOS848621:OOV848622 OEW848621:OEZ848622 NVA848621:NVD848622 NLE848621:NLH848622 NBI848621:NBL848622 MRM848621:MRP848622 MHQ848621:MHT848622 LXU848621:LXX848622 LNY848621:LOB848622 LEC848621:LEF848622 KUG848621:KUJ848622 KKK848621:KKN848622 KAO848621:KAR848622 JQS848621:JQV848622 JGW848621:JGZ848622 IXA848621:IXD848622 INE848621:INH848622 IDI848621:IDL848622 HTM848621:HTP848622 HJQ848621:HJT848622 GZU848621:GZX848622 GPY848621:GQB848622 GGC848621:GGF848622 FWG848621:FWJ848622 FMK848621:FMN848622 FCO848621:FCR848622 ESS848621:ESV848622 EIW848621:EIZ848622 DZA848621:DZD848622 DPE848621:DPH848622 DFI848621:DFL848622 CVM848621:CVP848622 CLQ848621:CLT848622 CBU848621:CBX848622 BRY848621:BSB848622 BIC848621:BIF848622 AYG848621:AYJ848622 AOK848621:AON848622 AEO848621:AER848622 US848621:UV848622 KW848621:KZ848622 BA848621:BD848622 Q848630:T848631 WDQ783085:WDT783086 VTU783085:VTX783086 VJY783085:VKB783086 VAC783085:VAF783086 UQG783085:UQJ783086 UGK783085:UGN783086 TWO783085:TWR783086 TMS783085:TMV783086 TCW783085:TCZ783086 STA783085:STD783086 SJE783085:SJH783086 RZI783085:RZL783086 RPM783085:RPP783086 RFQ783085:RFT783086 QVU783085:QVX783086 QLY783085:QMB783086 QCC783085:QCF783086 PSG783085:PSJ783086 PIK783085:PIN783086 OYO783085:OYR783086 OOS783085:OOV783086 OEW783085:OEZ783086 NVA783085:NVD783086 NLE783085:NLH783086 NBI783085:NBL783086 MRM783085:MRP783086 MHQ783085:MHT783086 LXU783085:LXX783086 LNY783085:LOB783086 LEC783085:LEF783086 KUG783085:KUJ783086 KKK783085:KKN783086 KAO783085:KAR783086 JQS783085:JQV783086 JGW783085:JGZ783086 IXA783085:IXD783086 INE783085:INH783086 IDI783085:IDL783086 HTM783085:HTP783086 HJQ783085:HJT783086 GZU783085:GZX783086 GPY783085:GQB783086 GGC783085:GGF783086 FWG783085:FWJ783086 FMK783085:FMN783086 FCO783085:FCR783086 ESS783085:ESV783086 EIW783085:EIZ783086 DZA783085:DZD783086 DPE783085:DPH783086 DFI783085:DFL783086 CVM783085:CVP783086 CLQ783085:CLT783086 CBU783085:CBX783086 BRY783085:BSB783086 BIC783085:BIF783086 AYG783085:AYJ783086 AOK783085:AON783086 AEO783085:AER783086 US783085:UV783086 KW783085:KZ783086 BA783085:BD783086 Q783094:T783095 WDQ717549:WDT717550 VTU717549:VTX717550 VJY717549:VKB717550 VAC717549:VAF717550 UQG717549:UQJ717550 UGK717549:UGN717550 TWO717549:TWR717550 TMS717549:TMV717550 TCW717549:TCZ717550 STA717549:STD717550 SJE717549:SJH717550 RZI717549:RZL717550 RPM717549:RPP717550 RFQ717549:RFT717550 QVU717549:QVX717550 QLY717549:QMB717550 QCC717549:QCF717550 PSG717549:PSJ717550 PIK717549:PIN717550 OYO717549:OYR717550 OOS717549:OOV717550 OEW717549:OEZ717550 NVA717549:NVD717550 NLE717549:NLH717550 NBI717549:NBL717550 MRM717549:MRP717550 MHQ717549:MHT717550 LXU717549:LXX717550 LNY717549:LOB717550 LEC717549:LEF717550 KUG717549:KUJ717550 KKK717549:KKN717550 KAO717549:KAR717550 JQS717549:JQV717550 JGW717549:JGZ717550 IXA717549:IXD717550 INE717549:INH717550 IDI717549:IDL717550 HTM717549:HTP717550 HJQ717549:HJT717550 GZU717549:GZX717550 GPY717549:GQB717550 GGC717549:GGF717550 FWG717549:FWJ717550 FMK717549:FMN717550 FCO717549:FCR717550 ESS717549:ESV717550 EIW717549:EIZ717550 DZA717549:DZD717550 DPE717549:DPH717550 DFI717549:DFL717550 CVM717549:CVP717550 CLQ717549:CLT717550 CBU717549:CBX717550 BRY717549:BSB717550 BIC717549:BIF717550 AYG717549:AYJ717550 AOK717549:AON717550 AEO717549:AER717550 US717549:UV717550 KW717549:KZ717550 BA717549:BD717550 Q717558:T717559 WDQ652013:WDT652014 VTU652013:VTX652014 VJY652013:VKB652014 VAC652013:VAF652014 UQG652013:UQJ652014 UGK652013:UGN652014 TWO652013:TWR652014 TMS652013:TMV652014 TCW652013:TCZ652014 STA652013:STD652014 SJE652013:SJH652014 RZI652013:RZL652014 RPM652013:RPP652014 RFQ652013:RFT652014 QVU652013:QVX652014 QLY652013:QMB652014 QCC652013:QCF652014 PSG652013:PSJ652014 PIK652013:PIN652014 OYO652013:OYR652014 OOS652013:OOV652014 OEW652013:OEZ652014 NVA652013:NVD652014 NLE652013:NLH652014 NBI652013:NBL652014 MRM652013:MRP652014 MHQ652013:MHT652014 LXU652013:LXX652014 LNY652013:LOB652014 LEC652013:LEF652014 KUG652013:KUJ652014 KKK652013:KKN652014 KAO652013:KAR652014 JQS652013:JQV652014 JGW652013:JGZ652014 IXA652013:IXD652014 INE652013:INH652014 IDI652013:IDL652014 HTM652013:HTP652014 HJQ652013:HJT652014 GZU652013:GZX652014 GPY652013:GQB652014 GGC652013:GGF652014 FWG652013:FWJ652014 FMK652013:FMN652014 FCO652013:FCR652014 ESS652013:ESV652014 EIW652013:EIZ652014 DZA652013:DZD652014 DPE652013:DPH652014 DFI652013:DFL652014 CVM652013:CVP652014 CLQ652013:CLT652014 CBU652013:CBX652014 BRY652013:BSB652014 BIC652013:BIF652014 AYG652013:AYJ652014 AOK652013:AON652014 AEO652013:AER652014 US652013:UV652014 KW652013:KZ652014 BA652013:BD652014 Q652022:T652023 WDQ586477:WDT586478 VTU586477:VTX586478 VJY586477:VKB586478 VAC586477:VAF586478 UQG586477:UQJ586478 UGK586477:UGN586478 TWO586477:TWR586478 TMS586477:TMV586478 TCW586477:TCZ586478 STA586477:STD586478 SJE586477:SJH586478 RZI586477:RZL586478 RPM586477:RPP586478 RFQ586477:RFT586478 QVU586477:QVX586478 QLY586477:QMB586478 QCC586477:QCF586478 PSG586477:PSJ586478 PIK586477:PIN586478 OYO586477:OYR586478 OOS586477:OOV586478 OEW586477:OEZ586478 NVA586477:NVD586478 NLE586477:NLH586478 NBI586477:NBL586478 MRM586477:MRP586478 MHQ586477:MHT586478 LXU586477:LXX586478 LNY586477:LOB586478 LEC586477:LEF586478 KUG586477:KUJ586478 KKK586477:KKN586478 KAO586477:KAR586478 JQS586477:JQV586478 JGW586477:JGZ586478 IXA586477:IXD586478 INE586477:INH586478 IDI586477:IDL586478 HTM586477:HTP586478 HJQ586477:HJT586478 GZU586477:GZX586478 GPY586477:GQB586478 GGC586477:GGF586478 FWG586477:FWJ586478 FMK586477:FMN586478 FCO586477:FCR586478 ESS586477:ESV586478 EIW586477:EIZ586478 DZA586477:DZD586478 DPE586477:DPH586478 DFI586477:DFL586478 CVM586477:CVP586478 CLQ586477:CLT586478 CBU586477:CBX586478 BRY586477:BSB586478 BIC586477:BIF586478 AYG586477:AYJ586478 AOK586477:AON586478 AEO586477:AER586478 US586477:UV586478 KW586477:KZ586478 BA586477:BD586478 Q586486:T586487 WDQ520941:WDT520942 VTU520941:VTX520942 VJY520941:VKB520942 VAC520941:VAF520942 UQG520941:UQJ520942 UGK520941:UGN520942 TWO520941:TWR520942 TMS520941:TMV520942 TCW520941:TCZ520942 STA520941:STD520942 SJE520941:SJH520942 RZI520941:RZL520942 RPM520941:RPP520942 RFQ520941:RFT520942 QVU520941:QVX520942 QLY520941:QMB520942 QCC520941:QCF520942 PSG520941:PSJ520942 PIK520941:PIN520942 OYO520941:OYR520942 OOS520941:OOV520942 OEW520941:OEZ520942 NVA520941:NVD520942 NLE520941:NLH520942 NBI520941:NBL520942 MRM520941:MRP520942 MHQ520941:MHT520942 LXU520941:LXX520942 LNY520941:LOB520942 LEC520941:LEF520942 KUG520941:KUJ520942 KKK520941:KKN520942 KAO520941:KAR520942 JQS520941:JQV520942 JGW520941:JGZ520942 IXA520941:IXD520942 INE520941:INH520942 IDI520941:IDL520942 HTM520941:HTP520942 HJQ520941:HJT520942 GZU520941:GZX520942 GPY520941:GQB520942 GGC520941:GGF520942 FWG520941:FWJ520942 FMK520941:FMN520942 FCO520941:FCR520942 ESS520941:ESV520942 EIW520941:EIZ520942 DZA520941:DZD520942 DPE520941:DPH520942 DFI520941:DFL520942 CVM520941:CVP520942 CLQ520941:CLT520942 CBU520941:CBX520942 BRY520941:BSB520942 BIC520941:BIF520942 AYG520941:AYJ520942 AOK520941:AON520942 AEO520941:AER520942 US520941:UV520942 KW520941:KZ520942 BA520941:BD520942 Q520950:T520951 WDQ455405:WDT455406 VTU455405:VTX455406 VJY455405:VKB455406 VAC455405:VAF455406 UQG455405:UQJ455406 UGK455405:UGN455406 TWO455405:TWR455406 TMS455405:TMV455406 TCW455405:TCZ455406 STA455405:STD455406 SJE455405:SJH455406 RZI455405:RZL455406 RPM455405:RPP455406 RFQ455405:RFT455406 QVU455405:QVX455406 QLY455405:QMB455406 QCC455405:QCF455406 PSG455405:PSJ455406 PIK455405:PIN455406 OYO455405:OYR455406 OOS455405:OOV455406 OEW455405:OEZ455406 NVA455405:NVD455406 NLE455405:NLH455406 NBI455405:NBL455406 MRM455405:MRP455406 MHQ455405:MHT455406 LXU455405:LXX455406 LNY455405:LOB455406 LEC455405:LEF455406 KUG455405:KUJ455406 KKK455405:KKN455406 KAO455405:KAR455406 JQS455405:JQV455406 JGW455405:JGZ455406 IXA455405:IXD455406 INE455405:INH455406 IDI455405:IDL455406 HTM455405:HTP455406 HJQ455405:HJT455406 GZU455405:GZX455406 GPY455405:GQB455406 GGC455405:GGF455406 FWG455405:FWJ455406 FMK455405:FMN455406 FCO455405:FCR455406 ESS455405:ESV455406 EIW455405:EIZ455406 DZA455405:DZD455406 DPE455405:DPH455406 DFI455405:DFL455406 CVM455405:CVP455406 CLQ455405:CLT455406 CBU455405:CBX455406 BRY455405:BSB455406 BIC455405:BIF455406 AYG455405:AYJ455406 AOK455405:AON455406 AEO455405:AER455406 US455405:UV455406 KW455405:KZ455406 BA455405:BD455406 Q455414:T455415 WDQ389869:WDT389870 VTU389869:VTX389870 VJY389869:VKB389870 VAC389869:VAF389870 UQG389869:UQJ389870 UGK389869:UGN389870 TWO389869:TWR389870 TMS389869:TMV389870 TCW389869:TCZ389870 STA389869:STD389870 SJE389869:SJH389870 RZI389869:RZL389870 RPM389869:RPP389870 RFQ389869:RFT389870 QVU389869:QVX389870 QLY389869:QMB389870 QCC389869:QCF389870 PSG389869:PSJ389870 PIK389869:PIN389870 OYO389869:OYR389870 OOS389869:OOV389870 OEW389869:OEZ389870 NVA389869:NVD389870 NLE389869:NLH389870 NBI389869:NBL389870 MRM389869:MRP389870 MHQ389869:MHT389870 LXU389869:LXX389870 LNY389869:LOB389870 LEC389869:LEF389870 KUG389869:KUJ389870 KKK389869:KKN389870 KAO389869:KAR389870 JQS389869:JQV389870 JGW389869:JGZ389870 IXA389869:IXD389870 INE389869:INH389870 IDI389869:IDL389870 HTM389869:HTP389870 HJQ389869:HJT389870 GZU389869:GZX389870 GPY389869:GQB389870 GGC389869:GGF389870 FWG389869:FWJ389870 FMK389869:FMN389870 FCO389869:FCR389870 ESS389869:ESV389870 EIW389869:EIZ389870 DZA389869:DZD389870 DPE389869:DPH389870 DFI389869:DFL389870 CVM389869:CVP389870 CLQ389869:CLT389870 CBU389869:CBX389870 BRY389869:BSB389870 BIC389869:BIF389870 AYG389869:AYJ389870 AOK389869:AON389870 AEO389869:AER389870 US389869:UV389870 KW389869:KZ389870 BA389869:BD389870 Q389878:T389879 WDQ324333:WDT324334 VTU324333:VTX324334 VJY324333:VKB324334 VAC324333:VAF324334 UQG324333:UQJ324334 UGK324333:UGN324334 TWO324333:TWR324334 TMS324333:TMV324334 TCW324333:TCZ324334 STA324333:STD324334 SJE324333:SJH324334 RZI324333:RZL324334 RPM324333:RPP324334 RFQ324333:RFT324334 QVU324333:QVX324334 QLY324333:QMB324334 QCC324333:QCF324334 PSG324333:PSJ324334 PIK324333:PIN324334 OYO324333:OYR324334 OOS324333:OOV324334 OEW324333:OEZ324334 NVA324333:NVD324334 NLE324333:NLH324334 NBI324333:NBL324334 MRM324333:MRP324334 MHQ324333:MHT324334 LXU324333:LXX324334 LNY324333:LOB324334 LEC324333:LEF324334 KUG324333:KUJ324334 KKK324333:KKN324334 KAO324333:KAR324334 JQS324333:JQV324334 JGW324333:JGZ324334 IXA324333:IXD324334 INE324333:INH324334 IDI324333:IDL324334 HTM324333:HTP324334 HJQ324333:HJT324334 GZU324333:GZX324334 GPY324333:GQB324334 GGC324333:GGF324334 FWG324333:FWJ324334 FMK324333:FMN324334 FCO324333:FCR324334 ESS324333:ESV324334 EIW324333:EIZ324334 DZA324333:DZD324334 DPE324333:DPH324334 DFI324333:DFL324334 CVM324333:CVP324334 CLQ324333:CLT324334 CBU324333:CBX324334 BRY324333:BSB324334 BIC324333:BIF324334 AYG324333:AYJ324334 AOK324333:AON324334 AEO324333:AER324334 US324333:UV324334 KW324333:KZ324334 BA324333:BD324334 Q324342:T324343 WDQ258797:WDT258798 VTU258797:VTX258798 VJY258797:VKB258798 VAC258797:VAF258798 UQG258797:UQJ258798 UGK258797:UGN258798 TWO258797:TWR258798 TMS258797:TMV258798 TCW258797:TCZ258798 STA258797:STD258798 SJE258797:SJH258798 RZI258797:RZL258798 RPM258797:RPP258798 RFQ258797:RFT258798 QVU258797:QVX258798 QLY258797:QMB258798 QCC258797:QCF258798 PSG258797:PSJ258798 PIK258797:PIN258798 OYO258797:OYR258798 OOS258797:OOV258798 OEW258797:OEZ258798 NVA258797:NVD258798 NLE258797:NLH258798 NBI258797:NBL258798 MRM258797:MRP258798 MHQ258797:MHT258798 LXU258797:LXX258798 LNY258797:LOB258798 LEC258797:LEF258798 KUG258797:KUJ258798 KKK258797:KKN258798 KAO258797:KAR258798 JQS258797:JQV258798 JGW258797:JGZ258798 IXA258797:IXD258798 INE258797:INH258798 IDI258797:IDL258798 HTM258797:HTP258798 HJQ258797:HJT258798 GZU258797:GZX258798 GPY258797:GQB258798 GGC258797:GGF258798 FWG258797:FWJ258798 FMK258797:FMN258798 FCO258797:FCR258798 ESS258797:ESV258798 EIW258797:EIZ258798 DZA258797:DZD258798 DPE258797:DPH258798 DFI258797:DFL258798 CVM258797:CVP258798 CLQ258797:CLT258798 CBU258797:CBX258798 BRY258797:BSB258798 BIC258797:BIF258798 AYG258797:AYJ258798 AOK258797:AON258798 AEO258797:AER258798 US258797:UV258798 KW258797:KZ258798 BA258797:BD258798 Q258806:T258807 WDQ193261:WDT193262 VTU193261:VTX193262 VJY193261:VKB193262 VAC193261:VAF193262 UQG193261:UQJ193262 UGK193261:UGN193262 TWO193261:TWR193262 TMS193261:TMV193262 TCW193261:TCZ193262 STA193261:STD193262 SJE193261:SJH193262 RZI193261:RZL193262 RPM193261:RPP193262 RFQ193261:RFT193262 QVU193261:QVX193262 QLY193261:QMB193262 QCC193261:QCF193262 PSG193261:PSJ193262 PIK193261:PIN193262 OYO193261:OYR193262 OOS193261:OOV193262 OEW193261:OEZ193262 NVA193261:NVD193262 NLE193261:NLH193262 NBI193261:NBL193262 MRM193261:MRP193262 MHQ193261:MHT193262 LXU193261:LXX193262 LNY193261:LOB193262 LEC193261:LEF193262 KUG193261:KUJ193262 KKK193261:KKN193262 KAO193261:KAR193262 JQS193261:JQV193262 JGW193261:JGZ193262 IXA193261:IXD193262 INE193261:INH193262 IDI193261:IDL193262 HTM193261:HTP193262 HJQ193261:HJT193262 GZU193261:GZX193262 GPY193261:GQB193262 GGC193261:GGF193262 FWG193261:FWJ193262 FMK193261:FMN193262 FCO193261:FCR193262 ESS193261:ESV193262 EIW193261:EIZ193262 DZA193261:DZD193262 DPE193261:DPH193262 DFI193261:DFL193262 CVM193261:CVP193262 CLQ193261:CLT193262 CBU193261:CBX193262 BRY193261:BSB193262 BIC193261:BIF193262 AYG193261:AYJ193262 AOK193261:AON193262 AEO193261:AER193262 US193261:UV193262 KW193261:KZ193262 BA193261:BD193262 Q193270:T193271 WDQ127725:WDT127726 VTU127725:VTX127726 VJY127725:VKB127726 VAC127725:VAF127726 UQG127725:UQJ127726 UGK127725:UGN127726 TWO127725:TWR127726 TMS127725:TMV127726 TCW127725:TCZ127726 STA127725:STD127726 SJE127725:SJH127726 RZI127725:RZL127726 RPM127725:RPP127726 RFQ127725:RFT127726 QVU127725:QVX127726 QLY127725:QMB127726 QCC127725:QCF127726 PSG127725:PSJ127726 PIK127725:PIN127726 OYO127725:OYR127726 OOS127725:OOV127726 OEW127725:OEZ127726 NVA127725:NVD127726 NLE127725:NLH127726 NBI127725:NBL127726 MRM127725:MRP127726 MHQ127725:MHT127726 LXU127725:LXX127726 LNY127725:LOB127726 LEC127725:LEF127726 KUG127725:KUJ127726 KKK127725:KKN127726 KAO127725:KAR127726 JQS127725:JQV127726 JGW127725:JGZ127726 IXA127725:IXD127726 INE127725:INH127726 IDI127725:IDL127726 HTM127725:HTP127726 HJQ127725:HJT127726 GZU127725:GZX127726 GPY127725:GQB127726 GGC127725:GGF127726 FWG127725:FWJ127726 FMK127725:FMN127726 FCO127725:FCR127726 ESS127725:ESV127726 EIW127725:EIZ127726 DZA127725:DZD127726 DPE127725:DPH127726 DFI127725:DFL127726 CVM127725:CVP127726 CLQ127725:CLT127726 CBU127725:CBX127726 BRY127725:BSB127726 BIC127725:BIF127726 AYG127725:AYJ127726 AOK127725:AON127726 AEO127725:AER127726 US127725:UV127726 KW127725:KZ127726 BA127725:BD127726 Q127734:T127735 WDQ62189:WDT62190 VTU62189:VTX62190 VJY62189:VKB62190 VAC62189:VAF62190 UQG62189:UQJ62190 UGK62189:UGN62190 TWO62189:TWR62190 TMS62189:TMV62190 TCW62189:TCZ62190 STA62189:STD62190 SJE62189:SJH62190 RZI62189:RZL62190 RPM62189:RPP62190 RFQ62189:RFT62190 QVU62189:QVX62190 QLY62189:QMB62190 QCC62189:QCF62190 PSG62189:PSJ62190 PIK62189:PIN62190 OYO62189:OYR62190 OOS62189:OOV62190 OEW62189:OEZ62190 NVA62189:NVD62190 NLE62189:NLH62190 NBI62189:NBL62190 MRM62189:MRP62190 MHQ62189:MHT62190 LXU62189:LXX62190 LNY62189:LOB62190 LEC62189:LEF62190 KUG62189:KUJ62190 KKK62189:KKN62190 KAO62189:KAR62190 JQS62189:JQV62190 JGW62189:JGZ62190 IXA62189:IXD62190 INE62189:INH62190 IDI62189:IDL62190 HTM62189:HTP62190 HJQ62189:HJT62190 GZU62189:GZX62190 GPY62189:GQB62190 GGC62189:GGF62190 FWG62189:FWJ62190 FMK62189:FMN62190 FCO62189:FCR62190 ESS62189:ESV62190 EIW62189:EIZ62190 DZA62189:DZD62190 DPE62189:DPH62190 DFI62189:DFL62190 CVM62189:CVP62190 CLQ62189:CLT62190 CBU62189:CBX62190 BRY62189:BSB62190 BIC62189:BIF62190 AYG62189:AYJ62190 AOK62189:AON62190 AEO62189:AER62190 US62189:UV62190 KW62189:KZ62190 BA62189:BD62190 Q62198:T62199 WDQ35:WDT39 VTU35:VTX39 VJY35:VKB39 VAC35:VAF39 UQG35:UQJ39 UGK35:UGN39 TWO35:TWR39 TMS35:TMV39 TCW35:TCZ39 STA35:STD39 SJE35:SJH39 RZI35:RZL39 RPM35:RPP39 RFQ35:RFT39 QVU35:QVX39 QLY35:QMB39 QCC35:QCF39 PSG35:PSJ39 PIK35:PIN39 OYO35:OYR39 OOS35:OOV39 OEW35:OEZ39 NVA35:NVD39 NLE35:NLH39 NBI35:NBL39 MRM35:MRP39 MHQ35:MHT39 LXU35:LXX39 LNY35:LOB39 LEC35:LEF39 KUG35:KUJ39 KKK35:KKN39 KAO35:KAR39 JQS35:JQV39 JGW35:JGZ39 IXA35:IXD39 INE35:INH39 IDI35:IDL39 HTM35:HTP39 HJQ35:HJT39 GZU35:GZX39 GPY35:GQB39 GGC35:GGF39 FWG35:FWJ39 FMK35:FMN39 FCO35:FCR39 ESS35:ESV39 EIW35:EIZ39 DZA35:DZD39 DPE35:DPH39 DFI35:DFL39 CVM35:CVP39 CLQ35:CLT39 CBU35:CBX39 BRY35:BSB39 BIC35:BIF39 AYG35:AYJ39 AOK35:AON39 AEO35:AER39 US35:UV39 KW35:KZ39 BA35:BD39 BA62201:BD62201 WDQ979670:WDR979670 VTU979670:VTV979670 VJY979670:VJZ979670 VAC979670:VAD979670 UQG979670:UQH979670 UGK979670:UGL979670 TWO979670:TWP979670 TMS979670:TMT979670 TCW979670:TCX979670 STA979670:STB979670 SJE979670:SJF979670 RZI979670:RZJ979670 RPM979670:RPN979670 RFQ979670:RFR979670 QVU979670:QVV979670 QLY979670:QLZ979670 QCC979670:QCD979670 PSG979670:PSH979670 PIK979670:PIL979670 OYO979670:OYP979670 OOS979670:OOT979670 OEW979670:OEX979670 NVA979670:NVB979670 NLE979670:NLF979670 NBI979670:NBJ979670 MRM979670:MRN979670 MHQ979670:MHR979670 LXU979670:LXV979670 LNY979670:LNZ979670 LEC979670:LED979670 KUG979670:KUH979670 KKK979670:KKL979670 KAO979670:KAP979670 JQS979670:JQT979670 JGW979670:JGX979670 IXA979670:IXB979670 INE979670:INF979670 IDI979670:IDJ979670 HTM979670:HTN979670 HJQ979670:HJR979670 GZU979670:GZV979670 GPY979670:GPZ979670 GGC979670:GGD979670 FWG979670:FWH979670 FMK979670:FML979670 FCO979670:FCP979670 ESS979670:EST979670 EIW979670:EIX979670 DZA979670:DZB979670 DPE979670:DPF979670 DFI979670:DFJ979670 CVM979670:CVN979670 CLQ979670:CLR979670 CBU979670:CBV979670 BRY979670:BRZ979670 BIC979670:BID979670 AYG979670:AYH979670 AOK979670:AOL979670 AEO979670:AEP979670 US979670:UT979670 KW979670:KX979670 BA979670:BB979670 Q979679:R979679 WDQ914134:WDR914134 VTU914134:VTV914134 VJY914134:VJZ914134 VAC914134:VAD914134 UQG914134:UQH914134 UGK914134:UGL914134 TWO914134:TWP914134 TMS914134:TMT914134 TCW914134:TCX914134 STA914134:STB914134 SJE914134:SJF914134 RZI914134:RZJ914134 RPM914134:RPN914134 RFQ914134:RFR914134 QVU914134:QVV914134 QLY914134:QLZ914134 QCC914134:QCD914134 PSG914134:PSH914134 PIK914134:PIL914134 OYO914134:OYP914134 OOS914134:OOT914134 OEW914134:OEX914134 NVA914134:NVB914134 NLE914134:NLF914134 NBI914134:NBJ914134 MRM914134:MRN914134 MHQ914134:MHR914134 LXU914134:LXV914134 LNY914134:LNZ914134 LEC914134:LED914134 KUG914134:KUH914134 KKK914134:KKL914134 KAO914134:KAP914134 JQS914134:JQT914134 JGW914134:JGX914134 IXA914134:IXB914134 INE914134:INF914134 IDI914134:IDJ914134 HTM914134:HTN914134 HJQ914134:HJR914134 GZU914134:GZV914134 GPY914134:GPZ914134 GGC914134:GGD914134 FWG914134:FWH914134 FMK914134:FML914134 FCO914134:FCP914134 ESS914134:EST914134 EIW914134:EIX914134 DZA914134:DZB914134 DPE914134:DPF914134 DFI914134:DFJ914134 CVM914134:CVN914134 CLQ914134:CLR914134 CBU914134:CBV914134 BRY914134:BRZ914134 BIC914134:BID914134 AYG914134:AYH914134 AOK914134:AOL914134 AEO914134:AEP914134 US914134:UT914134 KW914134:KX914134 BA914134:BB914134 Q914143:R914143 WDQ848598:WDR848598 VTU848598:VTV848598 VJY848598:VJZ848598 VAC848598:VAD848598 UQG848598:UQH848598 UGK848598:UGL848598 TWO848598:TWP848598 TMS848598:TMT848598 TCW848598:TCX848598 STA848598:STB848598 SJE848598:SJF848598 RZI848598:RZJ848598 RPM848598:RPN848598 RFQ848598:RFR848598 QVU848598:QVV848598 QLY848598:QLZ848598 QCC848598:QCD848598 PSG848598:PSH848598 PIK848598:PIL848598 OYO848598:OYP848598 OOS848598:OOT848598 OEW848598:OEX848598 NVA848598:NVB848598 NLE848598:NLF848598 NBI848598:NBJ848598 MRM848598:MRN848598 MHQ848598:MHR848598 LXU848598:LXV848598 LNY848598:LNZ848598 LEC848598:LED848598 KUG848598:KUH848598 KKK848598:KKL848598 KAO848598:KAP848598 JQS848598:JQT848598 JGW848598:JGX848598 IXA848598:IXB848598 INE848598:INF848598 IDI848598:IDJ848598 HTM848598:HTN848598 HJQ848598:HJR848598 GZU848598:GZV848598 GPY848598:GPZ848598 GGC848598:GGD848598 FWG848598:FWH848598 FMK848598:FML848598 FCO848598:FCP848598 ESS848598:EST848598 EIW848598:EIX848598 DZA848598:DZB848598 DPE848598:DPF848598 DFI848598:DFJ848598 CVM848598:CVN848598 CLQ848598:CLR848598 CBU848598:CBV848598 BRY848598:BRZ848598 BIC848598:BID848598 AYG848598:AYH848598 AOK848598:AOL848598 AEO848598:AEP848598 US848598:UT848598 KW848598:KX848598 BA848598:BB848598 Q848607:R848607 WDQ783062:WDR783062 VTU783062:VTV783062 VJY783062:VJZ783062 VAC783062:VAD783062 UQG783062:UQH783062 UGK783062:UGL783062 TWO783062:TWP783062 TMS783062:TMT783062 TCW783062:TCX783062 STA783062:STB783062 SJE783062:SJF783062 RZI783062:RZJ783062 RPM783062:RPN783062 RFQ783062:RFR783062 QVU783062:QVV783062 QLY783062:QLZ783062 QCC783062:QCD783062 PSG783062:PSH783062 PIK783062:PIL783062 OYO783062:OYP783062 OOS783062:OOT783062 OEW783062:OEX783062 NVA783062:NVB783062 NLE783062:NLF783062 NBI783062:NBJ783062 MRM783062:MRN783062 MHQ783062:MHR783062 LXU783062:LXV783062 LNY783062:LNZ783062 LEC783062:LED783062 KUG783062:KUH783062 KKK783062:KKL783062 KAO783062:KAP783062 JQS783062:JQT783062 JGW783062:JGX783062 IXA783062:IXB783062 INE783062:INF783062 IDI783062:IDJ783062 HTM783062:HTN783062 HJQ783062:HJR783062 GZU783062:GZV783062 GPY783062:GPZ783062 GGC783062:GGD783062 FWG783062:FWH783062 FMK783062:FML783062 FCO783062:FCP783062 ESS783062:EST783062 EIW783062:EIX783062 DZA783062:DZB783062 DPE783062:DPF783062 DFI783062:DFJ783062 CVM783062:CVN783062 CLQ783062:CLR783062 CBU783062:CBV783062 BRY783062:BRZ783062 BIC783062:BID783062 AYG783062:AYH783062 AOK783062:AOL783062 AEO783062:AEP783062 US783062:UT783062 KW783062:KX783062 BA783062:BB783062 Q783071:R783071 WDQ717526:WDR717526 VTU717526:VTV717526 VJY717526:VJZ717526 VAC717526:VAD717526 UQG717526:UQH717526 UGK717526:UGL717526 TWO717526:TWP717526 TMS717526:TMT717526 TCW717526:TCX717526 STA717526:STB717526 SJE717526:SJF717526 RZI717526:RZJ717526 RPM717526:RPN717526 RFQ717526:RFR717526 QVU717526:QVV717526 QLY717526:QLZ717526 QCC717526:QCD717526 PSG717526:PSH717526 PIK717526:PIL717526 OYO717526:OYP717526 OOS717526:OOT717526 OEW717526:OEX717526 NVA717526:NVB717526 NLE717526:NLF717526 NBI717526:NBJ717526 MRM717526:MRN717526 MHQ717526:MHR717526 LXU717526:LXV717526 LNY717526:LNZ717526 LEC717526:LED717526 KUG717526:KUH717526 KKK717526:KKL717526 KAO717526:KAP717526 JQS717526:JQT717526 JGW717526:JGX717526 IXA717526:IXB717526 INE717526:INF717526 IDI717526:IDJ717526 HTM717526:HTN717526 HJQ717526:HJR717526 GZU717526:GZV717526 GPY717526:GPZ717526 GGC717526:GGD717526 FWG717526:FWH717526 FMK717526:FML717526 FCO717526:FCP717526 ESS717526:EST717526 EIW717526:EIX717526 DZA717526:DZB717526 DPE717526:DPF717526 DFI717526:DFJ717526 CVM717526:CVN717526 CLQ717526:CLR717526 CBU717526:CBV717526 BRY717526:BRZ717526 BIC717526:BID717526 AYG717526:AYH717526 AOK717526:AOL717526 AEO717526:AEP717526 US717526:UT717526 KW717526:KX717526 BA717526:BB717526 Q717535:R717535 WDQ651990:WDR651990 VTU651990:VTV651990 VJY651990:VJZ651990 VAC651990:VAD651990 UQG651990:UQH651990 UGK651990:UGL651990 TWO651990:TWP651990 TMS651990:TMT651990 TCW651990:TCX651990 STA651990:STB651990 SJE651990:SJF651990 RZI651990:RZJ651990 RPM651990:RPN651990 RFQ651990:RFR651990 QVU651990:QVV651990 QLY651990:QLZ651990 QCC651990:QCD651990 PSG651990:PSH651990 PIK651990:PIL651990 OYO651990:OYP651990 OOS651990:OOT651990 OEW651990:OEX651990 NVA651990:NVB651990 NLE651990:NLF651990 NBI651990:NBJ651990 MRM651990:MRN651990 MHQ651990:MHR651990 LXU651990:LXV651990 LNY651990:LNZ651990 LEC651990:LED651990 KUG651990:KUH651990 KKK651990:KKL651990 KAO651990:KAP651990 JQS651990:JQT651990 JGW651990:JGX651990 IXA651990:IXB651990 INE651990:INF651990 IDI651990:IDJ651990 HTM651990:HTN651990 HJQ651990:HJR651990 GZU651990:GZV651990 GPY651990:GPZ651990 GGC651990:GGD651990 FWG651990:FWH651990 FMK651990:FML651990 FCO651990:FCP651990 ESS651990:EST651990 EIW651990:EIX651990 DZA651990:DZB651990 DPE651990:DPF651990 DFI651990:DFJ651990 CVM651990:CVN651990 CLQ651990:CLR651990 CBU651990:CBV651990 BRY651990:BRZ651990 BIC651990:BID651990 AYG651990:AYH651990 AOK651990:AOL651990 AEO651990:AEP651990 US651990:UT651990 KW651990:KX651990 BA651990:BB651990 Q651999:R651999 WDQ586454:WDR586454 VTU586454:VTV586454 VJY586454:VJZ586454 VAC586454:VAD586454 UQG586454:UQH586454 UGK586454:UGL586454 TWO586454:TWP586454 TMS586454:TMT586454 TCW586454:TCX586454 STA586454:STB586454 SJE586454:SJF586454 RZI586454:RZJ586454 RPM586454:RPN586454 RFQ586454:RFR586454 QVU586454:QVV586454 QLY586454:QLZ586454 QCC586454:QCD586454 PSG586454:PSH586454 PIK586454:PIL586454 OYO586454:OYP586454 OOS586454:OOT586454 OEW586454:OEX586454 NVA586454:NVB586454 NLE586454:NLF586454 NBI586454:NBJ586454 MRM586454:MRN586454 MHQ586454:MHR586454 LXU586454:LXV586454 LNY586454:LNZ586454 LEC586454:LED586454 KUG586454:KUH586454 KKK586454:KKL586454 KAO586454:KAP586454 JQS586454:JQT586454 JGW586454:JGX586454 IXA586454:IXB586454 INE586454:INF586454 IDI586454:IDJ586454 HTM586454:HTN586454 HJQ586454:HJR586454 GZU586454:GZV586454 GPY586454:GPZ586454 GGC586454:GGD586454 FWG586454:FWH586454 FMK586454:FML586454 FCO586454:FCP586454 ESS586454:EST586454 EIW586454:EIX586454 DZA586454:DZB586454 DPE586454:DPF586454 DFI586454:DFJ586454 CVM586454:CVN586454 CLQ586454:CLR586454 CBU586454:CBV586454 BRY586454:BRZ586454 BIC586454:BID586454 AYG586454:AYH586454 AOK586454:AOL586454 AEO586454:AEP586454 US586454:UT586454 KW586454:KX586454 BA586454:BB586454 Q586463:R586463 WDQ520918:WDR520918 VTU520918:VTV520918 VJY520918:VJZ520918 VAC520918:VAD520918 UQG520918:UQH520918 UGK520918:UGL520918 TWO520918:TWP520918 TMS520918:TMT520918 TCW520918:TCX520918 STA520918:STB520918 SJE520918:SJF520918 RZI520918:RZJ520918 RPM520918:RPN520918 RFQ520918:RFR520918 QVU520918:QVV520918 QLY520918:QLZ520918 QCC520918:QCD520918 PSG520918:PSH520918 PIK520918:PIL520918 OYO520918:OYP520918 OOS520918:OOT520918 OEW520918:OEX520918 NVA520918:NVB520918 NLE520918:NLF520918 NBI520918:NBJ520918 MRM520918:MRN520918 MHQ520918:MHR520918 LXU520918:LXV520918 LNY520918:LNZ520918 LEC520918:LED520918 KUG520918:KUH520918 KKK520918:KKL520918 KAO520918:KAP520918 JQS520918:JQT520918 JGW520918:JGX520918 IXA520918:IXB520918 INE520918:INF520918 IDI520918:IDJ520918 HTM520918:HTN520918 HJQ520918:HJR520918 GZU520918:GZV520918 GPY520918:GPZ520918 GGC520918:GGD520918 FWG520918:FWH520918 FMK520918:FML520918 FCO520918:FCP520918 ESS520918:EST520918 EIW520918:EIX520918 DZA520918:DZB520918 DPE520918:DPF520918 DFI520918:DFJ520918 CVM520918:CVN520918 CLQ520918:CLR520918 CBU520918:CBV520918 BRY520918:BRZ520918 BIC520918:BID520918 AYG520918:AYH520918 AOK520918:AOL520918 AEO520918:AEP520918 US520918:UT520918 KW520918:KX520918 BA520918:BB520918 Q520927:R520927 WDQ455382:WDR455382 VTU455382:VTV455382 VJY455382:VJZ455382 VAC455382:VAD455382 UQG455382:UQH455382 UGK455382:UGL455382 TWO455382:TWP455382 TMS455382:TMT455382 TCW455382:TCX455382 STA455382:STB455382 SJE455382:SJF455382 RZI455382:RZJ455382 RPM455382:RPN455382 RFQ455382:RFR455382 QVU455382:QVV455382 QLY455382:QLZ455382 QCC455382:QCD455382 PSG455382:PSH455382 PIK455382:PIL455382 OYO455382:OYP455382 OOS455382:OOT455382 OEW455382:OEX455382 NVA455382:NVB455382 NLE455382:NLF455382 NBI455382:NBJ455382 MRM455382:MRN455382 MHQ455382:MHR455382 LXU455382:LXV455382 LNY455382:LNZ455382 LEC455382:LED455382 KUG455382:KUH455382 KKK455382:KKL455382 KAO455382:KAP455382 JQS455382:JQT455382 JGW455382:JGX455382 IXA455382:IXB455382 INE455382:INF455382 IDI455382:IDJ455382 HTM455382:HTN455382 HJQ455382:HJR455382 GZU455382:GZV455382 GPY455382:GPZ455382 GGC455382:GGD455382 FWG455382:FWH455382 FMK455382:FML455382 FCO455382:FCP455382 ESS455382:EST455382 EIW455382:EIX455382 DZA455382:DZB455382 DPE455382:DPF455382 DFI455382:DFJ455382 CVM455382:CVN455382 CLQ455382:CLR455382 CBU455382:CBV455382 BRY455382:BRZ455382 BIC455382:BID455382 AYG455382:AYH455382 AOK455382:AOL455382 AEO455382:AEP455382 US455382:UT455382 KW455382:KX455382 BA455382:BB455382 Q455391:R455391 WDQ389846:WDR389846 VTU389846:VTV389846 VJY389846:VJZ389846 VAC389846:VAD389846 UQG389846:UQH389846 UGK389846:UGL389846 TWO389846:TWP389846 TMS389846:TMT389846 TCW389846:TCX389846 STA389846:STB389846 SJE389846:SJF389846 RZI389846:RZJ389846 RPM389846:RPN389846 RFQ389846:RFR389846 QVU389846:QVV389846 QLY389846:QLZ389846 QCC389846:QCD389846 PSG389846:PSH389846 PIK389846:PIL389846 OYO389846:OYP389846 OOS389846:OOT389846 OEW389846:OEX389846 NVA389846:NVB389846 NLE389846:NLF389846 NBI389846:NBJ389846 MRM389846:MRN389846 MHQ389846:MHR389846 LXU389846:LXV389846 LNY389846:LNZ389846 LEC389846:LED389846 KUG389846:KUH389846 KKK389846:KKL389846 KAO389846:KAP389846 JQS389846:JQT389846 JGW389846:JGX389846 IXA389846:IXB389846 INE389846:INF389846 IDI389846:IDJ389846 HTM389846:HTN389846 HJQ389846:HJR389846 GZU389846:GZV389846 GPY389846:GPZ389846 GGC389846:GGD389846 FWG389846:FWH389846 FMK389846:FML389846 FCO389846:FCP389846 ESS389846:EST389846 EIW389846:EIX389846 DZA389846:DZB389846 DPE389846:DPF389846 DFI389846:DFJ389846 CVM389846:CVN389846 CLQ389846:CLR389846 CBU389846:CBV389846 BRY389846:BRZ389846 BIC389846:BID389846 AYG389846:AYH389846 AOK389846:AOL389846 AEO389846:AEP389846 US389846:UT389846 KW389846:KX389846 BA389846:BB389846 Q389855:R389855 WDQ324310:WDR324310 VTU324310:VTV324310 VJY324310:VJZ324310 VAC324310:VAD324310 UQG324310:UQH324310 UGK324310:UGL324310 TWO324310:TWP324310 TMS324310:TMT324310 TCW324310:TCX324310 STA324310:STB324310 SJE324310:SJF324310 RZI324310:RZJ324310 RPM324310:RPN324310 RFQ324310:RFR324310 QVU324310:QVV324310 QLY324310:QLZ324310 QCC324310:QCD324310 PSG324310:PSH324310 PIK324310:PIL324310 OYO324310:OYP324310 OOS324310:OOT324310 OEW324310:OEX324310 NVA324310:NVB324310 NLE324310:NLF324310 NBI324310:NBJ324310 MRM324310:MRN324310 MHQ324310:MHR324310 LXU324310:LXV324310 LNY324310:LNZ324310 LEC324310:LED324310 KUG324310:KUH324310 KKK324310:KKL324310 KAO324310:KAP324310 JQS324310:JQT324310 JGW324310:JGX324310 IXA324310:IXB324310 INE324310:INF324310 IDI324310:IDJ324310 HTM324310:HTN324310 HJQ324310:HJR324310 GZU324310:GZV324310 GPY324310:GPZ324310 GGC324310:GGD324310 FWG324310:FWH324310 FMK324310:FML324310 FCO324310:FCP324310 ESS324310:EST324310 EIW324310:EIX324310 DZA324310:DZB324310 DPE324310:DPF324310 DFI324310:DFJ324310 CVM324310:CVN324310 CLQ324310:CLR324310 CBU324310:CBV324310 BRY324310:BRZ324310 BIC324310:BID324310 AYG324310:AYH324310 AOK324310:AOL324310 AEO324310:AEP324310 US324310:UT324310 KW324310:KX324310 BA324310:BB324310 Q324319:R324319 WDQ258774:WDR258774 VTU258774:VTV258774 VJY258774:VJZ258774 VAC258774:VAD258774 UQG258774:UQH258774 UGK258774:UGL258774 TWO258774:TWP258774 TMS258774:TMT258774 TCW258774:TCX258774 STA258774:STB258774 SJE258774:SJF258774 RZI258774:RZJ258774 RPM258774:RPN258774 RFQ258774:RFR258774 QVU258774:QVV258774 QLY258774:QLZ258774 QCC258774:QCD258774 PSG258774:PSH258774 PIK258774:PIL258774 OYO258774:OYP258774 OOS258774:OOT258774 OEW258774:OEX258774 NVA258774:NVB258774 NLE258774:NLF258774 NBI258774:NBJ258774 MRM258774:MRN258774 MHQ258774:MHR258774 LXU258774:LXV258774 LNY258774:LNZ258774 LEC258774:LED258774 KUG258774:KUH258774 KKK258774:KKL258774 KAO258774:KAP258774 JQS258774:JQT258774 JGW258774:JGX258774 IXA258774:IXB258774 INE258774:INF258774 IDI258774:IDJ258774 HTM258774:HTN258774 HJQ258774:HJR258774 GZU258774:GZV258774 GPY258774:GPZ258774 GGC258774:GGD258774 FWG258774:FWH258774 FMK258774:FML258774 FCO258774:FCP258774 ESS258774:EST258774 EIW258774:EIX258774 DZA258774:DZB258774 DPE258774:DPF258774 DFI258774:DFJ258774 CVM258774:CVN258774 CLQ258774:CLR258774 CBU258774:CBV258774 BRY258774:BRZ258774 BIC258774:BID258774 AYG258774:AYH258774 AOK258774:AOL258774 AEO258774:AEP258774 US258774:UT258774 KW258774:KX258774 BA258774:BB258774 Q258783:R258783 WDQ193238:WDR193238 VTU193238:VTV193238 VJY193238:VJZ193238 VAC193238:VAD193238 UQG193238:UQH193238 UGK193238:UGL193238 TWO193238:TWP193238 TMS193238:TMT193238 TCW193238:TCX193238 STA193238:STB193238 SJE193238:SJF193238 RZI193238:RZJ193238 RPM193238:RPN193238 RFQ193238:RFR193238 QVU193238:QVV193238 QLY193238:QLZ193238 QCC193238:QCD193238 PSG193238:PSH193238 PIK193238:PIL193238 OYO193238:OYP193238 OOS193238:OOT193238 OEW193238:OEX193238 NVA193238:NVB193238 NLE193238:NLF193238 NBI193238:NBJ193238 MRM193238:MRN193238 MHQ193238:MHR193238 LXU193238:LXV193238 LNY193238:LNZ193238 LEC193238:LED193238 KUG193238:KUH193238 KKK193238:KKL193238 KAO193238:KAP193238 JQS193238:JQT193238 JGW193238:JGX193238 IXA193238:IXB193238 INE193238:INF193238 IDI193238:IDJ193238 HTM193238:HTN193238 HJQ193238:HJR193238 GZU193238:GZV193238 GPY193238:GPZ193238 GGC193238:GGD193238 FWG193238:FWH193238 FMK193238:FML193238 FCO193238:FCP193238 ESS193238:EST193238 EIW193238:EIX193238 DZA193238:DZB193238 DPE193238:DPF193238 DFI193238:DFJ193238 CVM193238:CVN193238 CLQ193238:CLR193238 CBU193238:CBV193238 BRY193238:BRZ193238 BIC193238:BID193238 AYG193238:AYH193238 AOK193238:AOL193238 AEO193238:AEP193238 US193238:UT193238 KW193238:KX193238 BA193238:BB193238 Q193247:R193247 WDQ127702:WDR127702 VTU127702:VTV127702 VJY127702:VJZ127702 VAC127702:VAD127702 UQG127702:UQH127702 UGK127702:UGL127702 TWO127702:TWP127702 TMS127702:TMT127702 TCW127702:TCX127702 STA127702:STB127702 SJE127702:SJF127702 RZI127702:RZJ127702 RPM127702:RPN127702 RFQ127702:RFR127702 QVU127702:QVV127702 QLY127702:QLZ127702 QCC127702:QCD127702 PSG127702:PSH127702 PIK127702:PIL127702 OYO127702:OYP127702 OOS127702:OOT127702 OEW127702:OEX127702 NVA127702:NVB127702 NLE127702:NLF127702 NBI127702:NBJ127702 MRM127702:MRN127702 MHQ127702:MHR127702 LXU127702:LXV127702 LNY127702:LNZ127702 LEC127702:LED127702 KUG127702:KUH127702 KKK127702:KKL127702 KAO127702:KAP127702 JQS127702:JQT127702 JGW127702:JGX127702 IXA127702:IXB127702 INE127702:INF127702 IDI127702:IDJ127702 HTM127702:HTN127702 HJQ127702:HJR127702 GZU127702:GZV127702 GPY127702:GPZ127702 GGC127702:GGD127702 FWG127702:FWH127702 FMK127702:FML127702 FCO127702:FCP127702 ESS127702:EST127702 EIW127702:EIX127702 DZA127702:DZB127702 DPE127702:DPF127702 DFI127702:DFJ127702 CVM127702:CVN127702 CLQ127702:CLR127702 CBU127702:CBV127702 BRY127702:BRZ127702 BIC127702:BID127702 AYG127702:AYH127702 AOK127702:AOL127702 AEO127702:AEP127702 US127702:UT127702 KW127702:KX127702 BA127702:BB127702 Q127711:R127711 WDQ62166:WDR62166 VTU62166:VTV62166 VJY62166:VJZ62166 VAC62166:VAD62166 UQG62166:UQH62166 UGK62166:UGL62166 TWO62166:TWP62166 TMS62166:TMT62166 TCW62166:TCX62166 STA62166:STB62166 SJE62166:SJF62166 RZI62166:RZJ62166 RPM62166:RPN62166 RFQ62166:RFR62166 QVU62166:QVV62166 QLY62166:QLZ62166 QCC62166:QCD62166 PSG62166:PSH62166 PIK62166:PIL62166 OYO62166:OYP62166 OOS62166:OOT62166 OEW62166:OEX62166 NVA62166:NVB62166 NLE62166:NLF62166 NBI62166:NBJ62166 MRM62166:MRN62166 MHQ62166:MHR62166 LXU62166:LXV62166 LNY62166:LNZ62166 LEC62166:LED62166 KUG62166:KUH62166 KKK62166:KKL62166 KAO62166:KAP62166 JQS62166:JQT62166 JGW62166:JGX62166 IXA62166:IXB62166 INE62166:INF62166 IDI62166:IDJ62166 HTM62166:HTN62166 HJQ62166:HJR62166 GZU62166:GZV62166 GPY62166:GPZ62166 GGC62166:GGD62166 FWG62166:FWH62166 FMK62166:FML62166 FCO62166:FCP62166 ESS62166:EST62166 EIW62166:EIX62166 DZA62166:DZB62166 DPE62166:DPF62166 DFI62166:DFJ62166 CVM62166:CVN62166 CLQ62166:CLR62166 CBU62166:CBV62166 BRY62166:BRZ62166 BIC62166:BID62166 AYG62166:AYH62166 AOK62166:AOL62166 AEO62166:AEP62166 US62166:UT62166 KW62166:KX62166 BA62166:BB62166 Q62175:R62175 WDQ8:WDR8 VTU8:VTV8 VJY8:VJZ8 VAC8:VAD8 UQG8:UQH8 UGK8:UGL8 TWO8:TWP8 TMS8:TMT8 TCW8:TCX8 STA8:STB8 SJE8:SJF8 RZI8:RZJ8 RPM8:RPN8 RFQ8:RFR8 QVU8:QVV8 QLY8:QLZ8 QCC8:QCD8 PSG8:PSH8 PIK8:PIL8 OYO8:OYP8 OOS8:OOT8 OEW8:OEX8 NVA8:NVB8 NLE8:NLF8 NBI8:NBJ8 MRM8:MRN8 MHQ8:MHR8 LXU8:LXV8 LNY8:LNZ8 LEC8:LED8 KUG8:KUH8 KKK8:KKL8 KAO8:KAP8 JQS8:JQT8 JGW8:JGX8 IXA8:IXB8 INE8:INF8 IDI8:IDJ8 HTM8:HTN8 HJQ8:HJR8 GZU8:GZV8 GPY8:GPZ8 GGC8:GGD8 FWG8:FWH8 FMK8:FML8 FCO8:FCP8 ESS8:EST8 EIW8:EIX8 DZA8:DZB8 DPE8:DPF8 DFI8:DFJ8 CVM8:CVN8 CLQ8:CLR8 CBU8:CBV8 BRY8:BRZ8 BIC8:BID8 AYG8:AYH8 AOK8:AOL8 AEO8:AEP8 US8:UT8 KW8:KX8 BA8:BB8 AYG62201:AYJ62201 WDQ979705:WDT979705 VTU979705:VTX979705 VJY979705:VKB979705 VAC979705:VAF979705 UQG979705:UQJ979705 UGK979705:UGN979705 TWO979705:TWR979705 TMS979705:TMV979705 TCW979705:TCZ979705 STA979705:STD979705 SJE979705:SJH979705 RZI979705:RZL979705 RPM979705:RPP979705 RFQ979705:RFT979705 QVU979705:QVX979705 QLY979705:QMB979705 QCC979705:QCF979705 PSG979705:PSJ979705 PIK979705:PIN979705 OYO979705:OYR979705 OOS979705:OOV979705 OEW979705:OEZ979705 NVA979705:NVD979705 NLE979705:NLH979705 NBI979705:NBL979705 MRM979705:MRP979705 MHQ979705:MHT979705 LXU979705:LXX979705 LNY979705:LOB979705 LEC979705:LEF979705 KUG979705:KUJ979705 KKK979705:KKN979705 KAO979705:KAR979705 JQS979705:JQV979705 JGW979705:JGZ979705 IXA979705:IXD979705 INE979705:INH979705 IDI979705:IDL979705 HTM979705:HTP979705 HJQ979705:HJT979705 GZU979705:GZX979705 GPY979705:GQB979705 GGC979705:GGF979705 FWG979705:FWJ979705 FMK979705:FMN979705 FCO979705:FCR979705 ESS979705:ESV979705 EIW979705:EIZ979705 DZA979705:DZD979705 DPE979705:DPH979705 DFI979705:DFL979705 CVM979705:CVP979705 CLQ979705:CLT979705 CBU979705:CBX979705 BRY979705:BSB979705 BIC979705:BIF979705 AYG979705:AYJ979705 AOK979705:AON979705 AEO979705:AER979705 US979705:UV979705 KW979705:KZ979705 BA979705:BD979705 Q979714:T979714 WDQ914169:WDT914169 VTU914169:VTX914169 VJY914169:VKB914169 VAC914169:VAF914169 UQG914169:UQJ914169 UGK914169:UGN914169 TWO914169:TWR914169 TMS914169:TMV914169 TCW914169:TCZ914169 STA914169:STD914169 SJE914169:SJH914169 RZI914169:RZL914169 RPM914169:RPP914169 RFQ914169:RFT914169 QVU914169:QVX914169 QLY914169:QMB914169 QCC914169:QCF914169 PSG914169:PSJ914169 PIK914169:PIN914169 OYO914169:OYR914169 OOS914169:OOV914169 OEW914169:OEZ914169 NVA914169:NVD914169 NLE914169:NLH914169 NBI914169:NBL914169 MRM914169:MRP914169 MHQ914169:MHT914169 LXU914169:LXX914169 LNY914169:LOB914169 LEC914169:LEF914169 KUG914169:KUJ914169 KKK914169:KKN914169 KAO914169:KAR914169 JQS914169:JQV914169 JGW914169:JGZ914169 IXA914169:IXD914169 INE914169:INH914169 IDI914169:IDL914169 HTM914169:HTP914169 HJQ914169:HJT914169 GZU914169:GZX914169 GPY914169:GQB914169 GGC914169:GGF914169 FWG914169:FWJ914169 FMK914169:FMN914169 FCO914169:FCR914169 ESS914169:ESV914169 EIW914169:EIZ914169 DZA914169:DZD914169 DPE914169:DPH914169 DFI914169:DFL914169 CVM914169:CVP914169 CLQ914169:CLT914169 CBU914169:CBX914169 BRY914169:BSB914169 BIC914169:BIF914169 AYG914169:AYJ914169 AOK914169:AON914169 AEO914169:AER914169 US914169:UV914169 KW914169:KZ914169 BA914169:BD914169 Q914178:T914178 WDQ848633:WDT848633 VTU848633:VTX848633 VJY848633:VKB848633 VAC848633:VAF848633 UQG848633:UQJ848633 UGK848633:UGN848633 TWO848633:TWR848633 TMS848633:TMV848633 TCW848633:TCZ848633 STA848633:STD848633 SJE848633:SJH848633 RZI848633:RZL848633 RPM848633:RPP848633 RFQ848633:RFT848633 QVU848633:QVX848633 QLY848633:QMB848633 QCC848633:QCF848633 PSG848633:PSJ848633 PIK848633:PIN848633 OYO848633:OYR848633 OOS848633:OOV848633 OEW848633:OEZ848633 NVA848633:NVD848633 NLE848633:NLH848633 NBI848633:NBL848633 MRM848633:MRP848633 MHQ848633:MHT848633 LXU848633:LXX848633 LNY848633:LOB848633 LEC848633:LEF848633 KUG848633:KUJ848633 KKK848633:KKN848633 KAO848633:KAR848633 JQS848633:JQV848633 JGW848633:JGZ848633 IXA848633:IXD848633 INE848633:INH848633 IDI848633:IDL848633 HTM848633:HTP848633 HJQ848633:HJT848633 GZU848633:GZX848633 GPY848633:GQB848633 GGC848633:GGF848633 FWG848633:FWJ848633 FMK848633:FMN848633 FCO848633:FCR848633 ESS848633:ESV848633 EIW848633:EIZ848633 DZA848633:DZD848633 DPE848633:DPH848633 DFI848633:DFL848633 CVM848633:CVP848633 CLQ848633:CLT848633 CBU848633:CBX848633 BRY848633:BSB848633 BIC848633:BIF848633 AYG848633:AYJ848633 AOK848633:AON848633 AEO848633:AER848633 US848633:UV848633 KW848633:KZ848633 BA848633:BD848633 Q848642:T848642 WDQ783097:WDT783097 VTU783097:VTX783097 VJY783097:VKB783097 VAC783097:VAF783097 UQG783097:UQJ783097 UGK783097:UGN783097 TWO783097:TWR783097 TMS783097:TMV783097 TCW783097:TCZ783097 STA783097:STD783097 SJE783097:SJH783097 RZI783097:RZL783097 RPM783097:RPP783097 RFQ783097:RFT783097 QVU783097:QVX783097 QLY783097:QMB783097 QCC783097:QCF783097 PSG783097:PSJ783097 PIK783097:PIN783097 OYO783097:OYR783097 OOS783097:OOV783097 OEW783097:OEZ783097 NVA783097:NVD783097 NLE783097:NLH783097 NBI783097:NBL783097 MRM783097:MRP783097 MHQ783097:MHT783097 LXU783097:LXX783097 LNY783097:LOB783097 LEC783097:LEF783097 KUG783097:KUJ783097 KKK783097:KKN783097 KAO783097:KAR783097 JQS783097:JQV783097 JGW783097:JGZ783097 IXA783097:IXD783097 INE783097:INH783097 IDI783097:IDL783097 HTM783097:HTP783097 HJQ783097:HJT783097 GZU783097:GZX783097 GPY783097:GQB783097 GGC783097:GGF783097 FWG783097:FWJ783097 FMK783097:FMN783097 FCO783097:FCR783097 ESS783097:ESV783097 EIW783097:EIZ783097 DZA783097:DZD783097 DPE783097:DPH783097 DFI783097:DFL783097 CVM783097:CVP783097 CLQ783097:CLT783097 CBU783097:CBX783097 BRY783097:BSB783097 BIC783097:BIF783097 AYG783097:AYJ783097 AOK783097:AON783097 AEO783097:AER783097 US783097:UV783097 KW783097:KZ783097 BA783097:BD783097 Q783106:T783106 WDQ717561:WDT717561 VTU717561:VTX717561 VJY717561:VKB717561 VAC717561:VAF717561 UQG717561:UQJ717561 UGK717561:UGN717561 TWO717561:TWR717561 TMS717561:TMV717561 TCW717561:TCZ717561 STA717561:STD717561 SJE717561:SJH717561 RZI717561:RZL717561 RPM717561:RPP717561 RFQ717561:RFT717561 QVU717561:QVX717561 QLY717561:QMB717561 QCC717561:QCF717561 PSG717561:PSJ717561 PIK717561:PIN717561 OYO717561:OYR717561 OOS717561:OOV717561 OEW717561:OEZ717561 NVA717561:NVD717561 NLE717561:NLH717561 NBI717561:NBL717561 MRM717561:MRP717561 MHQ717561:MHT717561 LXU717561:LXX717561 LNY717561:LOB717561 LEC717561:LEF717561 KUG717561:KUJ717561 KKK717561:KKN717561 KAO717561:KAR717561 JQS717561:JQV717561 JGW717561:JGZ717561 IXA717561:IXD717561 INE717561:INH717561 IDI717561:IDL717561 HTM717561:HTP717561 HJQ717561:HJT717561 GZU717561:GZX717561 GPY717561:GQB717561 GGC717561:GGF717561 FWG717561:FWJ717561 FMK717561:FMN717561 FCO717561:FCR717561 ESS717561:ESV717561 EIW717561:EIZ717561 DZA717561:DZD717561 DPE717561:DPH717561 DFI717561:DFL717561 CVM717561:CVP717561 CLQ717561:CLT717561 CBU717561:CBX717561 BRY717561:BSB717561 BIC717561:BIF717561 AYG717561:AYJ717561 AOK717561:AON717561 AEO717561:AER717561 US717561:UV717561 KW717561:KZ717561 BA717561:BD717561 Q717570:T717570 WDQ652025:WDT652025 VTU652025:VTX652025 VJY652025:VKB652025 VAC652025:VAF652025 UQG652025:UQJ652025 UGK652025:UGN652025 TWO652025:TWR652025 TMS652025:TMV652025 TCW652025:TCZ652025 STA652025:STD652025 SJE652025:SJH652025 RZI652025:RZL652025 RPM652025:RPP652025 RFQ652025:RFT652025 QVU652025:QVX652025 QLY652025:QMB652025 QCC652025:QCF652025 PSG652025:PSJ652025 PIK652025:PIN652025 OYO652025:OYR652025 OOS652025:OOV652025 OEW652025:OEZ652025 NVA652025:NVD652025 NLE652025:NLH652025 NBI652025:NBL652025 MRM652025:MRP652025 MHQ652025:MHT652025 LXU652025:LXX652025 LNY652025:LOB652025 LEC652025:LEF652025 KUG652025:KUJ652025 KKK652025:KKN652025 KAO652025:KAR652025 JQS652025:JQV652025 JGW652025:JGZ652025 IXA652025:IXD652025 INE652025:INH652025 IDI652025:IDL652025 HTM652025:HTP652025 HJQ652025:HJT652025 GZU652025:GZX652025 GPY652025:GQB652025 GGC652025:GGF652025 FWG652025:FWJ652025 FMK652025:FMN652025 FCO652025:FCR652025 ESS652025:ESV652025 EIW652025:EIZ652025 DZA652025:DZD652025 DPE652025:DPH652025 DFI652025:DFL652025 CVM652025:CVP652025 CLQ652025:CLT652025 CBU652025:CBX652025 BRY652025:BSB652025 BIC652025:BIF652025 AYG652025:AYJ652025 AOK652025:AON652025 AEO652025:AER652025 US652025:UV652025 KW652025:KZ652025 BA652025:BD652025 Q652034:T652034 WDQ586489:WDT586489 VTU586489:VTX586489 VJY586489:VKB586489 VAC586489:VAF586489 UQG586489:UQJ586489 UGK586489:UGN586489 TWO586489:TWR586489 TMS586489:TMV586489 TCW586489:TCZ586489 STA586489:STD586489 SJE586489:SJH586489 RZI586489:RZL586489 RPM586489:RPP586489 RFQ586489:RFT586489 QVU586489:QVX586489 QLY586489:QMB586489 QCC586489:QCF586489 PSG586489:PSJ586489 PIK586489:PIN586489 OYO586489:OYR586489 OOS586489:OOV586489 OEW586489:OEZ586489 NVA586489:NVD586489 NLE586489:NLH586489 NBI586489:NBL586489 MRM586489:MRP586489 MHQ586489:MHT586489 LXU586489:LXX586489 LNY586489:LOB586489 LEC586489:LEF586489 KUG586489:KUJ586489 KKK586489:KKN586489 KAO586489:KAR586489 JQS586489:JQV586489 JGW586489:JGZ586489 IXA586489:IXD586489 INE586489:INH586489 IDI586489:IDL586489 HTM586489:HTP586489 HJQ586489:HJT586489 GZU586489:GZX586489 GPY586489:GQB586489 GGC586489:GGF586489 FWG586489:FWJ586489 FMK586489:FMN586489 FCO586489:FCR586489 ESS586489:ESV586489 EIW586489:EIZ586489 DZA586489:DZD586489 DPE586489:DPH586489 DFI586489:DFL586489 CVM586489:CVP586489 CLQ586489:CLT586489 CBU586489:CBX586489 BRY586489:BSB586489 BIC586489:BIF586489 AYG586489:AYJ586489 AOK586489:AON586489 AEO586489:AER586489 US586489:UV586489 KW586489:KZ586489 BA586489:BD586489 Q586498:T586498 WDQ520953:WDT520953 VTU520953:VTX520953 VJY520953:VKB520953 VAC520953:VAF520953 UQG520953:UQJ520953 UGK520953:UGN520953 TWO520953:TWR520953 TMS520953:TMV520953 TCW520953:TCZ520953 STA520953:STD520953 SJE520953:SJH520953 RZI520953:RZL520953 RPM520953:RPP520953 RFQ520953:RFT520953 QVU520953:QVX520953 QLY520953:QMB520953 QCC520953:QCF520953 PSG520953:PSJ520953 PIK520953:PIN520953 OYO520953:OYR520953 OOS520953:OOV520953 OEW520953:OEZ520953 NVA520953:NVD520953 NLE520953:NLH520953 NBI520953:NBL520953 MRM520953:MRP520953 MHQ520953:MHT520953 LXU520953:LXX520953 LNY520953:LOB520953 LEC520953:LEF520953 KUG520953:KUJ520953 KKK520953:KKN520953 KAO520953:KAR520953 JQS520953:JQV520953 JGW520953:JGZ520953 IXA520953:IXD520953 INE520953:INH520953 IDI520953:IDL520953 HTM520953:HTP520953 HJQ520953:HJT520953 GZU520953:GZX520953 GPY520953:GQB520953 GGC520953:GGF520953 FWG520953:FWJ520953 FMK520953:FMN520953 FCO520953:FCR520953 ESS520953:ESV520953 EIW520953:EIZ520953 DZA520953:DZD520953 DPE520953:DPH520953 DFI520953:DFL520953 CVM520953:CVP520953 CLQ520953:CLT520953 CBU520953:CBX520953 BRY520953:BSB520953 BIC520953:BIF520953 AYG520953:AYJ520953 AOK520953:AON520953 AEO520953:AER520953 US520953:UV520953 KW520953:KZ520953 BA520953:BD520953 Q520962:T520962 WDQ455417:WDT455417 VTU455417:VTX455417 VJY455417:VKB455417 VAC455417:VAF455417 UQG455417:UQJ455417 UGK455417:UGN455417 TWO455417:TWR455417 TMS455417:TMV455417 TCW455417:TCZ455417 STA455417:STD455417 SJE455417:SJH455417 RZI455417:RZL455417 RPM455417:RPP455417 RFQ455417:RFT455417 QVU455417:QVX455417 QLY455417:QMB455417 QCC455417:QCF455417 PSG455417:PSJ455417 PIK455417:PIN455417 OYO455417:OYR455417 OOS455417:OOV455417 OEW455417:OEZ455417 NVA455417:NVD455417 NLE455417:NLH455417 NBI455417:NBL455417 MRM455417:MRP455417 MHQ455417:MHT455417 LXU455417:LXX455417 LNY455417:LOB455417 LEC455417:LEF455417 KUG455417:KUJ455417 KKK455417:KKN455417 KAO455417:KAR455417 JQS455417:JQV455417 JGW455417:JGZ455417 IXA455417:IXD455417 INE455417:INH455417 IDI455417:IDL455417 HTM455417:HTP455417 HJQ455417:HJT455417 GZU455417:GZX455417 GPY455417:GQB455417 GGC455417:GGF455417 FWG455417:FWJ455417 FMK455417:FMN455417 FCO455417:FCR455417 ESS455417:ESV455417 EIW455417:EIZ455417 DZA455417:DZD455417 DPE455417:DPH455417 DFI455417:DFL455417 CVM455417:CVP455417 CLQ455417:CLT455417 CBU455417:CBX455417 BRY455417:BSB455417 BIC455417:BIF455417 AYG455417:AYJ455417 AOK455417:AON455417 AEO455417:AER455417 US455417:UV455417 KW455417:KZ455417 BA455417:BD455417 Q455426:T455426 WDQ389881:WDT389881 VTU389881:VTX389881 VJY389881:VKB389881 VAC389881:VAF389881 UQG389881:UQJ389881 UGK389881:UGN389881 TWO389881:TWR389881 TMS389881:TMV389881 TCW389881:TCZ389881 STA389881:STD389881 SJE389881:SJH389881 RZI389881:RZL389881 RPM389881:RPP389881 RFQ389881:RFT389881 QVU389881:QVX389881 QLY389881:QMB389881 QCC389881:QCF389881 PSG389881:PSJ389881 PIK389881:PIN389881 OYO389881:OYR389881 OOS389881:OOV389881 OEW389881:OEZ389881 NVA389881:NVD389881 NLE389881:NLH389881 NBI389881:NBL389881 MRM389881:MRP389881 MHQ389881:MHT389881 LXU389881:LXX389881 LNY389881:LOB389881 LEC389881:LEF389881 KUG389881:KUJ389881 KKK389881:KKN389881 KAO389881:KAR389881 JQS389881:JQV389881 JGW389881:JGZ389881 IXA389881:IXD389881 INE389881:INH389881 IDI389881:IDL389881 HTM389881:HTP389881 HJQ389881:HJT389881 GZU389881:GZX389881 GPY389881:GQB389881 GGC389881:GGF389881 FWG389881:FWJ389881 FMK389881:FMN389881 FCO389881:FCR389881 ESS389881:ESV389881 EIW389881:EIZ389881 DZA389881:DZD389881 DPE389881:DPH389881 DFI389881:DFL389881 CVM389881:CVP389881 CLQ389881:CLT389881 CBU389881:CBX389881 BRY389881:BSB389881 BIC389881:BIF389881 AYG389881:AYJ389881 AOK389881:AON389881 AEO389881:AER389881 US389881:UV389881 KW389881:KZ389881 BA389881:BD389881 Q389890:T389890 WDQ324345:WDT324345 VTU324345:VTX324345 VJY324345:VKB324345 VAC324345:VAF324345 UQG324345:UQJ324345 UGK324345:UGN324345 TWO324345:TWR324345 TMS324345:TMV324345 TCW324345:TCZ324345 STA324345:STD324345 SJE324345:SJH324345 RZI324345:RZL324345 RPM324345:RPP324345 RFQ324345:RFT324345 QVU324345:QVX324345 QLY324345:QMB324345 QCC324345:QCF324345 PSG324345:PSJ324345 PIK324345:PIN324345 OYO324345:OYR324345 OOS324345:OOV324345 OEW324345:OEZ324345 NVA324345:NVD324345 NLE324345:NLH324345 NBI324345:NBL324345 MRM324345:MRP324345 MHQ324345:MHT324345 LXU324345:LXX324345 LNY324345:LOB324345 LEC324345:LEF324345 KUG324345:KUJ324345 KKK324345:KKN324345 KAO324345:KAR324345 JQS324345:JQV324345 JGW324345:JGZ324345 IXA324345:IXD324345 INE324345:INH324345 IDI324345:IDL324345 HTM324345:HTP324345 HJQ324345:HJT324345 GZU324345:GZX324345 GPY324345:GQB324345 GGC324345:GGF324345 FWG324345:FWJ324345 FMK324345:FMN324345 FCO324345:FCR324345 ESS324345:ESV324345 EIW324345:EIZ324345 DZA324345:DZD324345 DPE324345:DPH324345 DFI324345:DFL324345 CVM324345:CVP324345 CLQ324345:CLT324345 CBU324345:CBX324345 BRY324345:BSB324345 BIC324345:BIF324345 AYG324345:AYJ324345 AOK324345:AON324345 AEO324345:AER324345 US324345:UV324345 KW324345:KZ324345 BA324345:BD324345 Q324354:T324354 WDQ258809:WDT258809 VTU258809:VTX258809 VJY258809:VKB258809 VAC258809:VAF258809 UQG258809:UQJ258809 UGK258809:UGN258809 TWO258809:TWR258809 TMS258809:TMV258809 TCW258809:TCZ258809 STA258809:STD258809 SJE258809:SJH258809 RZI258809:RZL258809 RPM258809:RPP258809 RFQ258809:RFT258809 QVU258809:QVX258809 QLY258809:QMB258809 QCC258809:QCF258809 PSG258809:PSJ258809 PIK258809:PIN258809 OYO258809:OYR258809 OOS258809:OOV258809 OEW258809:OEZ258809 NVA258809:NVD258809 NLE258809:NLH258809 NBI258809:NBL258809 MRM258809:MRP258809 MHQ258809:MHT258809 LXU258809:LXX258809 LNY258809:LOB258809 LEC258809:LEF258809 KUG258809:KUJ258809 KKK258809:KKN258809 KAO258809:KAR258809 JQS258809:JQV258809 JGW258809:JGZ258809 IXA258809:IXD258809 INE258809:INH258809 IDI258809:IDL258809 HTM258809:HTP258809 HJQ258809:HJT258809 GZU258809:GZX258809 GPY258809:GQB258809 GGC258809:GGF258809 FWG258809:FWJ258809 FMK258809:FMN258809 FCO258809:FCR258809 ESS258809:ESV258809 EIW258809:EIZ258809 DZA258809:DZD258809 DPE258809:DPH258809 DFI258809:DFL258809 CVM258809:CVP258809 CLQ258809:CLT258809 CBU258809:CBX258809 BRY258809:BSB258809 BIC258809:BIF258809 AYG258809:AYJ258809 AOK258809:AON258809 AEO258809:AER258809 US258809:UV258809 KW258809:KZ258809 BA258809:BD258809 Q258818:T258818 WDQ193273:WDT193273 VTU193273:VTX193273 VJY193273:VKB193273 VAC193273:VAF193273 UQG193273:UQJ193273 UGK193273:UGN193273 TWO193273:TWR193273 TMS193273:TMV193273 TCW193273:TCZ193273 STA193273:STD193273 SJE193273:SJH193273 RZI193273:RZL193273 RPM193273:RPP193273 RFQ193273:RFT193273 QVU193273:QVX193273 QLY193273:QMB193273 QCC193273:QCF193273 PSG193273:PSJ193273 PIK193273:PIN193273 OYO193273:OYR193273 OOS193273:OOV193273 OEW193273:OEZ193273 NVA193273:NVD193273 NLE193273:NLH193273 NBI193273:NBL193273 MRM193273:MRP193273 MHQ193273:MHT193273 LXU193273:LXX193273 LNY193273:LOB193273 LEC193273:LEF193273 KUG193273:KUJ193273 KKK193273:KKN193273 KAO193273:KAR193273 JQS193273:JQV193273 JGW193273:JGZ193273 IXA193273:IXD193273 INE193273:INH193273 IDI193273:IDL193273 HTM193273:HTP193273 HJQ193273:HJT193273 GZU193273:GZX193273 GPY193273:GQB193273 GGC193273:GGF193273 FWG193273:FWJ193273 FMK193273:FMN193273 FCO193273:FCR193273 ESS193273:ESV193273 EIW193273:EIZ193273 DZA193273:DZD193273 DPE193273:DPH193273 DFI193273:DFL193273 CVM193273:CVP193273 CLQ193273:CLT193273 CBU193273:CBX193273 BRY193273:BSB193273 BIC193273:BIF193273 AYG193273:AYJ193273 AOK193273:AON193273 AEO193273:AER193273 US193273:UV193273 KW193273:KZ193273 BA193273:BD193273 Q193282:T193282 WDQ127737:WDT127737 VTU127737:VTX127737 VJY127737:VKB127737 VAC127737:VAF127737 UQG127737:UQJ127737 UGK127737:UGN127737 TWO127737:TWR127737 TMS127737:TMV127737 TCW127737:TCZ127737 STA127737:STD127737 SJE127737:SJH127737 RZI127737:RZL127737 RPM127737:RPP127737 RFQ127737:RFT127737 QVU127737:QVX127737 QLY127737:QMB127737 QCC127737:QCF127737 PSG127737:PSJ127737 PIK127737:PIN127737 OYO127737:OYR127737 OOS127737:OOV127737 OEW127737:OEZ127737 NVA127737:NVD127737 NLE127737:NLH127737 NBI127737:NBL127737 MRM127737:MRP127737 MHQ127737:MHT127737 LXU127737:LXX127737 LNY127737:LOB127737 LEC127737:LEF127737 KUG127737:KUJ127737 KKK127737:KKN127737 KAO127737:KAR127737 JQS127737:JQV127737 JGW127737:JGZ127737 IXA127737:IXD127737 INE127737:INH127737 IDI127737:IDL127737 HTM127737:HTP127737 HJQ127737:HJT127737 GZU127737:GZX127737 GPY127737:GQB127737 GGC127737:GGF127737 FWG127737:FWJ127737 FMK127737:FMN127737 FCO127737:FCR127737 ESS127737:ESV127737 EIW127737:EIZ127737 DZA127737:DZD127737 DPE127737:DPH127737 DFI127737:DFL127737 CVM127737:CVP127737 CLQ127737:CLT127737 CBU127737:CBX127737 BRY127737:BSB127737 BIC127737:BIF127737 AYG127737:AYJ127737 AOK127737:AON127737 AEO127737:AER127737 US127737:UV127737 KW127737:KZ127737 BA127737:BD127737 Q127746:T127746 WDQ62201:WDT62201 VTU62201:VTX62201 VJY62201:VKB62201 VAC62201:VAF62201 UQG62201:UQJ62201 UGK62201:UGN62201 TWO62201:TWR62201 TMS62201:TMV62201 TCW62201:TCZ62201 STA62201:STD62201 SJE62201:SJH62201 RZI62201:RZL62201 RPM62201:RPP62201 RFQ62201:RFT62201 QVU62201:QVX62201 QLY62201:QMB62201 QCC62201:QCF62201 PSG62201:PSJ62201 PIK62201:PIN62201 OYO62201:OYR62201 OOS62201:OOV62201 OEW62201:OEZ62201 NVA62201:NVD62201 NLE62201:NLH62201 NBI62201:NBL62201 MRM62201:MRP62201 MHQ62201:MHT62201 LXU62201:LXX62201 LNY62201:LOB62201 LEC62201:LEF62201 KUG62201:KUJ62201 KKK62201:KKN62201 KAO62201:KAR62201 JQS62201:JQV62201 JGW62201:JGZ62201 IXA62201:IXD62201 INE62201:INH62201 IDI62201:IDL62201 HTM62201:HTP62201 HJQ62201:HJT62201 GZU62201:GZX62201 GPY62201:GQB62201 GGC62201:GGF62201 FWG62201:FWJ62201 FMK62201:FMN62201 FCO62201:FCR62201 ESS62201:ESV62201 EIW62201:EIZ62201 DZA62201:DZD62201 DPE62201:DPH62201 DFI62201:DFL62201 CVM62201:CVP62201 CLQ62201:CLT62201 CBU62201:CBX62201 BRY62201:BSB62201 BIC62201:BIF62201">
      <formula1>#REF!</formula1>
    </dataValidation>
    <dataValidation type="list" allowBlank="1" showInputMessage="1" showErrorMessage="1" sqref="Q41:T55 Q64:T68 Q70:T74">
      <formula1>$Q$40:$T$40</formula1>
    </dataValidation>
    <dataValidation type="list" allowBlank="1" showInputMessage="1" showErrorMessage="1" sqref="Q58:T62">
      <formula1>$Q$57:$T$57</formula1>
    </dataValidation>
    <dataValidation type="list" allowBlank="1" showInputMessage="1" showErrorMessage="1" sqref="Q76:T79">
      <formula1>$Q$75:$T$75</formula1>
    </dataValidation>
    <dataValidation type="list" allowBlank="1" showInputMessage="1" showErrorMessage="1" sqref="Q81:T85">
      <formula1>$Q$63:$T$63</formula1>
    </dataValidation>
    <dataValidation type="list" allowBlank="1" showInputMessage="1" showErrorMessage="1" sqref="Q87:T90">
      <formula1>$Q$69:$T$69</formula1>
    </dataValidation>
    <dataValidation type="list" allowBlank="1" showInputMessage="1" showErrorMessage="1" sqref="L93:R95">
      <formula1>$L$92:$R$92</formula1>
    </dataValidation>
    <dataValidation type="list" allowBlank="1" showInputMessage="1" showErrorMessage="1" sqref="B99:G101">
      <formula1>$B$98:$G$98</formula1>
    </dataValidation>
    <dataValidation type="list" allowBlank="1" showInputMessage="1" showErrorMessage="1" sqref="P99:R101">
      <formula1>$P$98:$Q$98</formula1>
    </dataValidation>
  </dataValidations>
  <pageMargins left="0.39" right="0.60177083333333337" top="0.7729166666666667" bottom="6.6250000000000003E-2" header="0.30916666666666665" footer="0.24291666666666667"/>
  <pageSetup scale="53" fitToHeight="0" orientation="portrait" r:id="rId1"/>
  <headerFooter>
    <oddHeader>&amp;L &amp;G&amp;C&amp;"Arial,Regular"&amp;28 &amp;20
&amp;"Arial,Bold" 2014 Performance Evaluation&amp;R&amp;G</oddHeader>
    <oddFooter>&amp;LCreated by Shalene Barrera and Jamie Le-Lazar-Please email corrections to shalene.barrera@uchealth.org</oddFooter>
  </headerFooter>
  <rowBreaks count="3" manualBreakCount="3">
    <brk id="41" max="16383" man="1"/>
    <brk id="68" max="16383" man="1"/>
    <brk id="90"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22"/>
  <sheetViews>
    <sheetView workbookViewId="0">
      <selection activeCell="A5" sqref="A5"/>
    </sheetView>
  </sheetViews>
  <sheetFormatPr defaultRowHeight="15" x14ac:dyDescent="0.25"/>
  <cols>
    <col min="1" max="1" width="50.85546875" bestFit="1" customWidth="1"/>
  </cols>
  <sheetData>
    <row r="1" spans="1:8" x14ac:dyDescent="0.25">
      <c r="A1" s="49" t="s">
        <v>32</v>
      </c>
      <c r="B1" s="5" t="s">
        <v>24</v>
      </c>
      <c r="C1" s="5" t="s">
        <v>25</v>
      </c>
      <c r="D1" s="5" t="s">
        <v>26</v>
      </c>
      <c r="E1" s="5" t="s">
        <v>27</v>
      </c>
      <c r="F1" s="5" t="s">
        <v>28</v>
      </c>
      <c r="G1" s="5" t="s">
        <v>29</v>
      </c>
      <c r="H1" s="5" t="s">
        <v>30</v>
      </c>
    </row>
    <row r="2" spans="1:8" x14ac:dyDescent="0.25">
      <c r="A2" s="6" t="s">
        <v>258</v>
      </c>
      <c r="B2" s="6">
        <v>35</v>
      </c>
      <c r="C2" s="7">
        <v>35</v>
      </c>
      <c r="D2" s="7">
        <v>35</v>
      </c>
      <c r="E2" s="7">
        <v>20</v>
      </c>
      <c r="F2" s="7">
        <v>10</v>
      </c>
      <c r="G2" s="7">
        <v>10</v>
      </c>
      <c r="H2" s="8">
        <v>10</v>
      </c>
    </row>
    <row r="3" spans="1:8" x14ac:dyDescent="0.25">
      <c r="A3" s="9" t="s">
        <v>259</v>
      </c>
      <c r="B3" s="9">
        <v>5</v>
      </c>
      <c r="C3" s="10">
        <v>5</v>
      </c>
      <c r="D3" s="10">
        <v>5</v>
      </c>
      <c r="E3" s="10">
        <v>10</v>
      </c>
      <c r="F3" s="10">
        <v>10</v>
      </c>
      <c r="G3" s="10">
        <v>10</v>
      </c>
      <c r="H3" s="11">
        <v>10</v>
      </c>
    </row>
    <row r="4" spans="1:8" x14ac:dyDescent="0.25">
      <c r="A4" s="9" t="s">
        <v>260</v>
      </c>
      <c r="B4" s="9">
        <v>5</v>
      </c>
      <c r="C4" s="10">
        <v>5</v>
      </c>
      <c r="D4" s="10">
        <v>5</v>
      </c>
      <c r="E4" s="10">
        <v>10</v>
      </c>
      <c r="F4" s="10">
        <v>20</v>
      </c>
      <c r="G4" s="10">
        <v>20</v>
      </c>
      <c r="H4" s="11">
        <v>20</v>
      </c>
    </row>
    <row r="5" spans="1:8" x14ac:dyDescent="0.25">
      <c r="A5" s="9" t="s">
        <v>261</v>
      </c>
      <c r="B5" s="9">
        <v>5</v>
      </c>
      <c r="C5" s="10">
        <v>5</v>
      </c>
      <c r="D5" s="10">
        <v>5</v>
      </c>
      <c r="E5" s="10">
        <v>10</v>
      </c>
      <c r="F5" s="10">
        <v>10</v>
      </c>
      <c r="G5" s="10">
        <v>10</v>
      </c>
      <c r="H5" s="11">
        <v>10</v>
      </c>
    </row>
    <row r="6" spans="1:8" x14ac:dyDescent="0.25">
      <c r="A6" s="50" t="s">
        <v>31</v>
      </c>
      <c r="B6" s="12">
        <f>SUM(B2:B5)</f>
        <v>50</v>
      </c>
      <c r="C6" s="13">
        <f t="shared" ref="C6:H6" si="0">SUM(C2:C5)</f>
        <v>50</v>
      </c>
      <c r="D6" s="13">
        <f t="shared" si="0"/>
        <v>50</v>
      </c>
      <c r="E6" s="13">
        <f t="shared" si="0"/>
        <v>50</v>
      </c>
      <c r="F6" s="13">
        <f t="shared" si="0"/>
        <v>50</v>
      </c>
      <c r="G6" s="13">
        <f t="shared" si="0"/>
        <v>50</v>
      </c>
      <c r="H6" s="14">
        <f t="shared" si="0"/>
        <v>50</v>
      </c>
    </row>
    <row r="8" spans="1:8" x14ac:dyDescent="0.25">
      <c r="A8" s="48" t="s">
        <v>251</v>
      </c>
    </row>
    <row r="9" spans="1:8" x14ac:dyDescent="0.25">
      <c r="A9" s="52" t="s">
        <v>252</v>
      </c>
      <c r="B9" s="5">
        <v>10</v>
      </c>
      <c r="C9" s="5">
        <v>10</v>
      </c>
      <c r="D9" s="5">
        <v>10</v>
      </c>
      <c r="E9" s="5">
        <v>10</v>
      </c>
      <c r="F9" s="5">
        <v>10</v>
      </c>
      <c r="G9" s="5">
        <v>10</v>
      </c>
      <c r="H9" s="5">
        <v>10</v>
      </c>
    </row>
    <row r="10" spans="1:8" x14ac:dyDescent="0.25">
      <c r="A10" s="53" t="s">
        <v>253</v>
      </c>
      <c r="B10" s="5">
        <v>10</v>
      </c>
      <c r="C10" s="5">
        <v>10</v>
      </c>
      <c r="D10" s="5">
        <v>10</v>
      </c>
      <c r="E10" s="5">
        <v>10</v>
      </c>
      <c r="F10" s="5">
        <v>10</v>
      </c>
      <c r="G10" s="5">
        <v>10</v>
      </c>
      <c r="H10" s="5">
        <v>10</v>
      </c>
    </row>
    <row r="11" spans="1:8" x14ac:dyDescent="0.25">
      <c r="A11" s="53" t="s">
        <v>254</v>
      </c>
      <c r="B11" s="5">
        <v>10</v>
      </c>
      <c r="C11" s="5">
        <v>10</v>
      </c>
      <c r="D11" s="5">
        <v>10</v>
      </c>
      <c r="E11" s="5">
        <v>10</v>
      </c>
      <c r="F11" s="5">
        <v>10</v>
      </c>
      <c r="G11" s="5">
        <v>10</v>
      </c>
      <c r="H11" s="5">
        <v>10</v>
      </c>
    </row>
    <row r="12" spans="1:8" x14ac:dyDescent="0.25">
      <c r="A12" s="53" t="s">
        <v>255</v>
      </c>
      <c r="B12" s="5">
        <v>10</v>
      </c>
      <c r="C12" s="5">
        <v>10</v>
      </c>
      <c r="D12" s="5">
        <v>10</v>
      </c>
      <c r="E12" s="5">
        <v>10</v>
      </c>
      <c r="F12" s="5">
        <v>10</v>
      </c>
      <c r="G12" s="5">
        <v>10</v>
      </c>
      <c r="H12" s="5">
        <v>10</v>
      </c>
    </row>
    <row r="13" spans="1:8" x14ac:dyDescent="0.25">
      <c r="A13" s="53" t="s">
        <v>256</v>
      </c>
      <c r="B13" s="5">
        <v>10</v>
      </c>
      <c r="C13" s="5">
        <v>10</v>
      </c>
      <c r="D13" s="5">
        <v>10</v>
      </c>
      <c r="E13" s="5">
        <v>10</v>
      </c>
      <c r="F13" s="5">
        <v>10</v>
      </c>
      <c r="G13" s="5">
        <v>10</v>
      </c>
      <c r="H13" s="5">
        <v>10</v>
      </c>
    </row>
    <row r="14" spans="1:8" x14ac:dyDescent="0.25">
      <c r="A14" s="53" t="s">
        <v>31</v>
      </c>
      <c r="B14" s="5">
        <f>SUM(B9:B13)</f>
        <v>50</v>
      </c>
      <c r="C14" s="5">
        <f t="shared" ref="C14:H14" si="1">SUM(C9:C13)</f>
        <v>50</v>
      </c>
      <c r="D14" s="5">
        <f t="shared" si="1"/>
        <v>50</v>
      </c>
      <c r="E14" s="5">
        <f t="shared" si="1"/>
        <v>50</v>
      </c>
      <c r="F14" s="5">
        <f t="shared" si="1"/>
        <v>50</v>
      </c>
      <c r="G14" s="5">
        <f t="shared" si="1"/>
        <v>50</v>
      </c>
      <c r="H14" s="5">
        <f t="shared" si="1"/>
        <v>50</v>
      </c>
    </row>
    <row r="15" spans="1:8" x14ac:dyDescent="0.25">
      <c r="A15" s="54" t="s">
        <v>257</v>
      </c>
      <c r="B15" s="5">
        <f>SUM(B6+B14)</f>
        <v>100</v>
      </c>
      <c r="C15" s="5">
        <f t="shared" ref="C15:H15" si="2">SUM(C6+C14)</f>
        <v>100</v>
      </c>
      <c r="D15" s="5">
        <f t="shared" si="2"/>
        <v>100</v>
      </c>
      <c r="E15" s="5">
        <f t="shared" si="2"/>
        <v>100</v>
      </c>
      <c r="F15" s="5">
        <f t="shared" si="2"/>
        <v>100</v>
      </c>
      <c r="G15" s="5">
        <f t="shared" si="2"/>
        <v>100</v>
      </c>
      <c r="H15" s="5">
        <f t="shared" si="2"/>
        <v>100</v>
      </c>
    </row>
    <row r="16" spans="1:8" x14ac:dyDescent="0.25">
      <c r="A16" s="51"/>
      <c r="B16" s="10"/>
      <c r="C16" s="10"/>
      <c r="D16" s="10"/>
      <c r="E16" s="10"/>
      <c r="F16" s="10"/>
      <c r="G16" s="10"/>
      <c r="H16" s="10"/>
    </row>
    <row r="17" spans="1:8" x14ac:dyDescent="0.25">
      <c r="A17" s="51"/>
      <c r="B17" s="10"/>
      <c r="C17" s="10"/>
      <c r="D17" s="10"/>
      <c r="E17" s="10"/>
      <c r="F17" s="10"/>
      <c r="G17" s="10"/>
      <c r="H17" s="10"/>
    </row>
    <row r="18" spans="1:8" x14ac:dyDescent="0.25">
      <c r="A18" s="51"/>
      <c r="B18" s="10"/>
      <c r="C18" s="10"/>
      <c r="D18" s="10"/>
      <c r="E18" s="10"/>
      <c r="F18" s="10"/>
      <c r="G18" s="10"/>
      <c r="H18" s="10"/>
    </row>
    <row r="19" spans="1:8" x14ac:dyDescent="0.25">
      <c r="A19" s="1"/>
    </row>
    <row r="20" spans="1:8" x14ac:dyDescent="0.25">
      <c r="A20" s="1"/>
    </row>
    <row r="21" spans="1:8" x14ac:dyDescent="0.25">
      <c r="A21" s="1"/>
    </row>
    <row r="22" spans="1:8" x14ac:dyDescent="0.25">
      <c r="A22"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Level I RN</vt:lpstr>
      <vt:lpstr>Level II RN</vt:lpstr>
      <vt:lpstr>Level II Charge RN</vt:lpstr>
      <vt:lpstr>Level III RN</vt:lpstr>
      <vt:lpstr>Level III Charge RN</vt:lpstr>
      <vt:lpstr>Level IV RN</vt:lpstr>
      <vt:lpstr>Level IV Charge RN</vt:lpstr>
      <vt:lpstr>Evaluation Weighting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T. Le-Lazar</dc:creator>
  <cp:lastModifiedBy>Hellrung, Megan E</cp:lastModifiedBy>
  <cp:lastPrinted>2015-07-15T19:42:25Z</cp:lastPrinted>
  <dcterms:created xsi:type="dcterms:W3CDTF">2014-04-01T16:49:48Z</dcterms:created>
  <dcterms:modified xsi:type="dcterms:W3CDTF">2015-08-05T21:55:12Z</dcterms:modified>
</cp:coreProperties>
</file>